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wniosek" sheetId="1" r:id="rId1"/>
  </sheets>
  <definedNames>
    <definedName name="_xlnm.Print_Titles" localSheetId="0">'wniosek'!$1:$5</definedName>
  </definedNames>
  <calcPr fullCalcOnLoad="1"/>
</workbook>
</file>

<file path=xl/sharedStrings.xml><?xml version="1.0" encoding="utf-8"?>
<sst xmlns="http://schemas.openxmlformats.org/spreadsheetml/2006/main" count="585" uniqueCount="146">
  <si>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</si>
  <si>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</si>
  <si>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</si>
  <si>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</si>
  <si>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</si>
  <si>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</si>
  <si>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</si>
  <si>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</si>
  <si>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</si>
  <si>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</si>
  <si>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</si>
  <si>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</si>
  <si>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</si>
  <si>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</si>
  <si>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płeć K/M</t>
  </si>
  <si>
    <t>lp</t>
  </si>
  <si>
    <t>narodowość</t>
  </si>
  <si>
    <t>kod, miejscowość</t>
  </si>
  <si>
    <t>1 LIGA</t>
  </si>
  <si>
    <t>SENIOR</t>
  </si>
  <si>
    <t>x 100</t>
  </si>
  <si>
    <t>x 50</t>
  </si>
  <si>
    <t>WETERAN</t>
  </si>
  <si>
    <t>x 25</t>
  </si>
  <si>
    <t>RAZEM</t>
  </si>
  <si>
    <t>razem</t>
  </si>
  <si>
    <t>15.</t>
  </si>
  <si>
    <t>16.</t>
  </si>
  <si>
    <t>NAZWISKO imię trenera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</si>
  <si>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</si>
  <si>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</si>
  <si>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</si>
  <si>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</si>
  <si>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</si>
  <si>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</si>
  <si>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</si>
  <si>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</si>
  <si>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</si>
  <si>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</si>
  <si>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</si>
  <si>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</si>
  <si>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</si>
  <si>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</si>
  <si>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</si>
  <si>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</si>
  <si>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</si>
  <si>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</si>
  <si>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</si>
  <si>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</si>
  <si>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</si>
  <si>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</si>
  <si>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</si>
  <si>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</si>
  <si>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data przyznania licencji</t>
  </si>
  <si>
    <t>licencja</t>
  </si>
  <si>
    <t>NIEPEŁNO</t>
  </si>
  <si>
    <t>NIESTOW</t>
  </si>
  <si>
    <t>województwo</t>
  </si>
  <si>
    <t>numer telefonu</t>
  </si>
  <si>
    <t>KLUBOWA</t>
  </si>
  <si>
    <t>TRENERA</t>
  </si>
  <si>
    <t>licencja klubowa</t>
  </si>
  <si>
    <t>x 50 zł</t>
  </si>
  <si>
    <t>x 25 zł</t>
  </si>
  <si>
    <t>dotychczasowa przynależność klubowa</t>
  </si>
  <si>
    <t>DATA WPŁYNIĘCIA WNIOSKU DO PZTS</t>
  </si>
  <si>
    <t>UWAGI PZTS</t>
  </si>
  <si>
    <t>x 40</t>
  </si>
  <si>
    <t>x 40 zł</t>
  </si>
  <si>
    <t>telefon</t>
  </si>
  <si>
    <t>e-mail</t>
  </si>
  <si>
    <t>OSOBY UPOWAŻNIONE DO ZŁOŻENIA WNIOSKU</t>
  </si>
  <si>
    <t>złożenie wniosku</t>
  </si>
  <si>
    <r>
      <t xml:space="preserve">CEL ZŁOŻENIA FORMULARZA  </t>
    </r>
    <r>
      <rPr>
        <b/>
        <i/>
        <sz val="15"/>
        <color indexed="8"/>
        <rFont val="Calibri"/>
        <family val="2"/>
      </rPr>
      <t>zaznacz "x"</t>
    </r>
  </si>
  <si>
    <t>nazwa statutowa klubu sportowego</t>
  </si>
  <si>
    <t>nazwa statutowa</t>
  </si>
  <si>
    <t>e-mail / strona www</t>
  </si>
  <si>
    <t>NIP</t>
  </si>
  <si>
    <t>dane do faktury: klubu sportowego / dane zawodnika 
niestowarzyszonego, weterana i amatora</t>
  </si>
  <si>
    <t>x 60</t>
  </si>
  <si>
    <t>licencja zawodnika 1 ligi kobiet i mężczyzn</t>
  </si>
  <si>
    <t>licencja zawodnika Superligi mężczyzn</t>
  </si>
  <si>
    <t>licencja zawodnika niepełnosprawnego</t>
  </si>
  <si>
    <t>licencja zawodnika niestowarzyszonego</t>
  </si>
  <si>
    <t>licencja zawodnika weterana</t>
  </si>
  <si>
    <t>ZBIORCZE ZESTAWIENIE NALEŻNYCH OPŁAT</t>
  </si>
  <si>
    <t>x100 zł</t>
  </si>
  <si>
    <t>x 60 zł</t>
  </si>
  <si>
    <t>data ur.
RRRR-MM-DD</t>
  </si>
  <si>
    <t>data ur. 
RRRR-MM-DD</t>
  </si>
  <si>
    <t>POLSKI ZWIĄZEK TENISA STOŁOWEGO NA KONTO WŁAŚCIWEGO WZTS PRZEKAŻE:</t>
  </si>
  <si>
    <t>DATA RRRR-MM-DD</t>
  </si>
  <si>
    <t>NAZWISKO imię / stanowisko</t>
  </si>
  <si>
    <t>x40</t>
  </si>
  <si>
    <t>wysłana e-mailem 
na adres klubu</t>
  </si>
  <si>
    <t>x 100 zł</t>
  </si>
  <si>
    <t>NAZWISKO imię</t>
  </si>
  <si>
    <r>
      <t xml:space="preserve">Polski Związek Tenisa Stołowego, ul. Mokotowska 24, 00-561 Warszawa, NIP: 526-16-73-373
</t>
    </r>
    <r>
      <rPr>
        <b/>
        <sz val="18"/>
        <rFont val="Calibri"/>
        <family val="2"/>
      </rPr>
      <t>nr konta: 30 1240 6175 1111 0000 4580 0140</t>
    </r>
  </si>
  <si>
    <t>2000 i mł.</t>
  </si>
  <si>
    <t>SUP</t>
  </si>
  <si>
    <t>x 5</t>
  </si>
  <si>
    <t>nazwa</t>
  </si>
  <si>
    <t>wysłana pocztą na adres klubu/płatnika</t>
  </si>
  <si>
    <t>EK</t>
  </si>
  <si>
    <t>x 5 zł</t>
  </si>
  <si>
    <t>OPŁATĘ ZA LICENCJE OKRESOWE NALEŻY UREGULOWAĆ 
CIĄGU 14 DNI OD OTRZYMANIA FAKTURY PZTS</t>
  </si>
  <si>
    <t>uzupełnienie wniosku</t>
  </si>
  <si>
    <t>numer licencji 2017/2018</t>
  </si>
  <si>
    <r>
      <t>licencje okresowe zawodnika</t>
    </r>
    <r>
      <rPr>
        <b/>
        <i/>
        <sz val="11"/>
        <color indexed="9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wpisz w odpowiednie kratki liczbę 1</t>
    </r>
  </si>
  <si>
    <t xml:space="preserve">Złożenie wniosku o licencje jest równoznaczne z akceptacją Regulaminu Rozgrywek Polskiego Związku Tenisa Stołowego na sezon 2017/2018. </t>
  </si>
  <si>
    <t xml:space="preserve">Wyrażamy zgodę na przetwarzanie naszych danych osobowych przez Polski Związek Tenisa Stołowego dla potrzeb systemu współzawodnictwa sportowego, zgodnie z ustawą z dnia 29 sierpnia 1997 r.
 o ochronie danych osobowych (tj. Dz. U. Nr 101 z 2002 r., poz. 926 z późn. zm.). </t>
  </si>
  <si>
    <t>Wypełnia WR PZTS.</t>
  </si>
  <si>
    <t>zawodniczki i zawodnicy seniorki i seniorzy - licencja S (opłata 40 zł),</t>
  </si>
  <si>
    <t>trenerzy lub instruktorzy - licencja TRENER (opłata 40 zł),</t>
  </si>
  <si>
    <t>zawodniczki i zawodnicy urodzeni w 2000 roku i młodsi - licencja M (opłata 25 zł),</t>
  </si>
  <si>
    <t>zawodniczki i zawodnicy niestowarzyszeni - licencja NIESTO (opłata 100 zł),</t>
  </si>
  <si>
    <t>dane klubu sportowego / dane zawodnika 
niestowarzyszonego, weterana</t>
  </si>
  <si>
    <t>licencja zawodnika ur. w 2000 i młodszego</t>
  </si>
  <si>
    <t>ulica, nr domu, nr lokalu</t>
  </si>
  <si>
    <r>
      <t xml:space="preserve">Wypełniony wniosek należy przesłać na adres e-mail: </t>
    </r>
    <r>
      <rPr>
        <b/>
        <i/>
        <sz val="22"/>
        <color indexed="9"/>
        <rFont val="Calibri"/>
        <family val="2"/>
      </rPr>
      <t xml:space="preserve">pzts@pzts.pl </t>
    </r>
    <r>
      <rPr>
        <i/>
        <sz val="22"/>
        <color indexed="9"/>
        <rFont val="Calibri"/>
        <family val="2"/>
      </rPr>
      <t xml:space="preserve">i na adres e-mail właściwego </t>
    </r>
    <r>
      <rPr>
        <b/>
        <i/>
        <sz val="22"/>
        <color indexed="9"/>
        <rFont val="Calibri"/>
        <family val="2"/>
      </rPr>
      <t>WZTS</t>
    </r>
    <r>
      <rPr>
        <sz val="20"/>
        <color indexed="9"/>
        <rFont val="Calibri"/>
        <family val="2"/>
      </rPr>
      <t xml:space="preserve"> (w pliku Excel)</t>
    </r>
  </si>
  <si>
    <t>licencja zawodnika seniora</t>
  </si>
  <si>
    <t>licencja zawodniczki Ekstraklasy Kobiet</t>
  </si>
  <si>
    <t>licencja trenera</t>
  </si>
  <si>
    <t>dodatkowe informacje</t>
  </si>
  <si>
    <r>
      <t xml:space="preserve">FAKTURA </t>
    </r>
    <r>
      <rPr>
        <b/>
        <i/>
        <sz val="15"/>
        <color indexed="8"/>
        <rFont val="Calibri"/>
        <family val="2"/>
      </rPr>
      <t>zaznacz "x"</t>
    </r>
  </si>
  <si>
    <r>
      <t>Dane do faktury</t>
    </r>
    <r>
      <rPr>
        <b/>
        <i/>
        <sz val="15"/>
        <color indexed="8"/>
        <rFont val="Calibri"/>
        <family val="2"/>
      </rPr>
      <t xml:space="preserve"> (jeśli inne niż powyżej)</t>
    </r>
  </si>
  <si>
    <t>WNIOSEK O NADANIE LICENCJI OKRESOWYCH W SEZONIE 2017/2018</t>
  </si>
  <si>
    <t>RODZAJE LICENCJI OKRESOWYCH</t>
  </si>
  <si>
    <t>zawodniczki i zawodnicy urodzeni w 2009 roku i młodsi, po raz pierwszy - licencja M N (opłata 5 zł),</t>
  </si>
  <si>
    <t>2009 i mł</t>
  </si>
  <si>
    <t>licencja zawodnika ur. w 2009 i młodszego (po raz pierwszy)</t>
  </si>
  <si>
    <t>kluby sportowe, stowarzyszenia lub innej osoby prawne - licencja KLUB (opłata 150 zł)</t>
  </si>
  <si>
    <t>x 150
x 100</t>
  </si>
  <si>
    <t>x 150 zł
x 100 zł</t>
  </si>
  <si>
    <r>
      <t xml:space="preserve">zawodnicy Superligi mężczyzn - licencja SUP (opłata 100 zł) - </t>
    </r>
    <r>
      <rPr>
        <i/>
        <sz val="11"/>
        <color indexed="10"/>
        <rFont val="Calibri"/>
        <family val="2"/>
      </rPr>
      <t>wyłącznie do 22 lipca 2017 roku,</t>
    </r>
  </si>
  <si>
    <r>
      <t xml:space="preserve">zawodniczki ekstraklasy kobiet - licencja EK (opłata 60 zł) - </t>
    </r>
    <r>
      <rPr>
        <i/>
        <sz val="11"/>
        <color indexed="10"/>
        <rFont val="Calibri"/>
        <family val="2"/>
      </rPr>
      <t>wyłącznie do 22 lipca 2017 roku,</t>
    </r>
  </si>
  <si>
    <r>
      <t xml:space="preserve">zawodniczki i zawodnicy 1. ligi kobiet i mężczyzn - licencja L (opłata 50 zł) - </t>
    </r>
    <r>
      <rPr>
        <i/>
        <sz val="11"/>
        <color indexed="10"/>
        <rFont val="Calibri"/>
        <family val="2"/>
      </rPr>
      <t>wyłącznie do 31 lipca 2017 roku,</t>
    </r>
  </si>
  <si>
    <r>
      <t>zawodniczki i zawodnicy niepełnosprawni - licencja NIEPEŁNO (opłata 40 zł)</t>
    </r>
    <r>
      <rPr>
        <sz val="11"/>
        <rFont val="Calibri"/>
        <family val="2"/>
      </rPr>
      <t xml:space="preserve"> - </t>
    </r>
    <r>
      <rPr>
        <i/>
        <sz val="11"/>
        <color indexed="10"/>
        <rFont val="Calibri"/>
        <family val="2"/>
      </rPr>
      <t>uprawniająca wyłącznie do rozgrywek Niepełnosprawnych (GPP i IMP),</t>
    </r>
  </si>
  <si>
    <r>
      <t xml:space="preserve">zawodniczki i zawodnicy weterani - licencja WETERAN (opłata 50 zł) - </t>
    </r>
    <r>
      <rPr>
        <i/>
        <sz val="11"/>
        <color indexed="10"/>
        <rFont val="Calibri"/>
        <family val="2"/>
      </rPr>
      <t>uprawniająca</t>
    </r>
    <r>
      <rPr>
        <i/>
        <sz val="11"/>
        <color indexed="8"/>
        <rFont val="Calibri"/>
        <family val="2"/>
      </rPr>
      <t xml:space="preserve"> </t>
    </r>
    <r>
      <rPr>
        <i/>
        <sz val="11"/>
        <color indexed="10"/>
        <rFont val="Calibri"/>
        <family val="2"/>
      </rPr>
      <t>wyłącznie do rozgrywek Weteranów (GPP i IMP).</t>
    </r>
  </si>
  <si>
    <r>
      <t xml:space="preserve">nowy
</t>
    </r>
    <r>
      <rPr>
        <b/>
        <sz val="10"/>
        <color indexed="63"/>
        <rFont val="Calibri"/>
        <family val="2"/>
      </rPr>
      <t>wpisz X</t>
    </r>
  </si>
  <si>
    <t>numery licencji 2017/2018</t>
  </si>
  <si>
    <r>
      <t xml:space="preserve">kluby sportowe, stowarzyszenia lub innej osoby prawne - licencja KLUB (opłata 100 zł) - </t>
    </r>
    <r>
      <rPr>
        <i/>
        <sz val="11"/>
        <color indexed="10"/>
        <rFont val="Calibri"/>
        <family val="2"/>
      </rPr>
      <t>po raz pierwszy od sezonu 2013/2014 (wpisz dodatkowo X)</t>
    </r>
  </si>
  <si>
    <t>AMATOR</t>
  </si>
  <si>
    <t>licencja zawodnika amatora</t>
  </si>
  <si>
    <t>x 35</t>
  </si>
  <si>
    <t>x 35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</si>
</sst>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</numFmts>
  <fonts count="9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i/>
      <sz val="10"/>
      <color indexed="63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34"/>
      <color indexed="6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indexed="62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color indexed="23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9"/>
      <name val="Calibri"/>
      <family val="2"/>
    </font>
    <font>
      <b/>
      <sz val="38"/>
      <color indexed="62"/>
      <name val="Calibri"/>
      <family val="2"/>
    </font>
    <font>
      <b/>
      <i/>
      <sz val="15"/>
      <color indexed="8"/>
      <name val="Calibri"/>
      <family val="2"/>
    </font>
    <font>
      <b/>
      <i/>
      <sz val="11"/>
      <color indexed="9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i/>
      <sz val="22"/>
      <color indexed="9"/>
      <name val="Calibri"/>
      <family val="2"/>
    </font>
    <font>
      <b/>
      <i/>
      <sz val="22"/>
      <color indexed="9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18"/>
      <color indexed="63"/>
      <name val="Calibri"/>
      <family val="2"/>
    </font>
    <font>
      <b/>
      <sz val="4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i/>
      <sz val="11"/>
      <color indexed="10"/>
      <name val="Calibri"/>
      <family val="2"/>
    </font>
    <font>
      <b/>
      <sz val="10"/>
      <name val="Calibri"/>
      <family val="2"/>
    </font>
    <font>
      <sz val="20"/>
      <color indexed="9"/>
      <name val="Calibri"/>
      <family val="2"/>
    </font>
    <font>
      <b/>
      <sz val="10"/>
      <color indexed="23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Calibri"/>
      <family val="2"/>
    </font>
    <font>
      <b/>
      <sz val="9"/>
      <color indexed="9"/>
      <name val="Calibri"/>
      <family val="2"/>
    </font>
    <font>
      <b/>
      <sz val="18"/>
      <color indexed="23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0" tint="-0.4999699890613556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14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1" fillId="0" borderId="0">
      <alignment/>
      <protection/>
    </xf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8" fillId="0" borderId="11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8" fillId="0" borderId="13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13" fillId="33" borderId="16" xfId="0" applyNumberFormat="1" applyFont="1" applyFill="1" applyBorder="1" applyAlignment="1" applyProtection="1">
      <alignment horizontal="center" vertical="center"/>
      <protection hidden="1"/>
    </xf>
    <xf numFmtId="42" fontId="30" fillId="34" borderId="17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4" fillId="35" borderId="17" xfId="0" applyFont="1" applyFill="1" applyBorder="1" applyAlignment="1" applyProtection="1">
      <alignment horizontal="center" vertical="center"/>
      <protection hidden="1"/>
    </xf>
    <xf numFmtId="0" fontId="6" fillId="36" borderId="0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vertical="center"/>
      <protection locked="0"/>
    </xf>
    <xf numFmtId="0" fontId="2" fillId="36" borderId="0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1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37" borderId="18" xfId="0" applyFont="1" applyFill="1" applyBorder="1" applyAlignment="1" applyProtection="1">
      <alignment horizontal="right" vertical="center"/>
      <protection hidden="1"/>
    </xf>
    <xf numFmtId="0" fontId="3" fillId="37" borderId="19" xfId="0" applyFont="1" applyFill="1" applyBorder="1" applyAlignment="1" applyProtection="1">
      <alignment horizontal="center" vertical="center"/>
      <protection hidden="1"/>
    </xf>
    <xf numFmtId="0" fontId="3" fillId="37" borderId="20" xfId="0" applyFont="1" applyFill="1" applyBorder="1" applyAlignment="1" applyProtection="1">
      <alignment horizontal="center" vertical="center"/>
      <protection hidden="1"/>
    </xf>
    <xf numFmtId="0" fontId="7" fillId="37" borderId="21" xfId="0" applyFont="1" applyFill="1" applyBorder="1" applyAlignment="1" applyProtection="1">
      <alignment horizontal="right" vertical="center"/>
      <protection hidden="1"/>
    </xf>
    <xf numFmtId="0" fontId="7" fillId="37" borderId="22" xfId="0" applyFont="1" applyFill="1" applyBorder="1" applyAlignment="1" applyProtection="1">
      <alignment horizontal="right" vertical="center"/>
      <protection hidden="1"/>
    </xf>
    <xf numFmtId="0" fontId="7" fillId="37" borderId="23" xfId="0" applyFont="1" applyFill="1" applyBorder="1" applyAlignment="1" applyProtection="1">
      <alignment horizontal="right" vertical="center"/>
      <protection hidden="1"/>
    </xf>
    <xf numFmtId="0" fontId="2" fillId="37" borderId="18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16" fillId="37" borderId="24" xfId="0" applyFont="1" applyFill="1" applyBorder="1" applyAlignment="1" applyProtection="1">
      <alignment horizontal="center" vertical="center"/>
      <protection hidden="1"/>
    </xf>
    <xf numFmtId="0" fontId="16" fillId="37" borderId="16" xfId="0" applyFont="1" applyFill="1" applyBorder="1" applyAlignment="1" applyProtection="1">
      <alignment horizontal="center" vertical="center"/>
      <protection hidden="1"/>
    </xf>
    <xf numFmtId="0" fontId="16" fillId="37" borderId="25" xfId="0" applyFont="1" applyFill="1" applyBorder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1" fontId="25" fillId="37" borderId="11" xfId="0" applyNumberFormat="1" applyFont="1" applyFill="1" applyBorder="1" applyAlignment="1" applyProtection="1">
      <alignment horizontal="center" vertical="center"/>
      <protection hidden="1"/>
    </xf>
    <xf numFmtId="42" fontId="25" fillId="37" borderId="14" xfId="0" applyNumberFormat="1" applyFont="1" applyFill="1" applyBorder="1" applyAlignment="1" applyProtection="1">
      <alignment horizontal="left" vertical="center"/>
      <protection hidden="1"/>
    </xf>
    <xf numFmtId="1" fontId="25" fillId="37" borderId="12" xfId="0" applyNumberFormat="1" applyFont="1" applyFill="1" applyBorder="1" applyAlignment="1" applyProtection="1">
      <alignment horizontal="center" vertical="center"/>
      <protection hidden="1"/>
    </xf>
    <xf numFmtId="0" fontId="26" fillId="37" borderId="12" xfId="0" applyFont="1" applyFill="1" applyBorder="1" applyAlignment="1" applyProtection="1">
      <alignment horizontal="center" vertical="center"/>
      <protection hidden="1"/>
    </xf>
    <xf numFmtId="42" fontId="25" fillId="37" borderId="26" xfId="0" applyNumberFormat="1" applyFont="1" applyFill="1" applyBorder="1" applyAlignment="1" applyProtection="1">
      <alignment horizontal="left" vertical="center"/>
      <protection hidden="1"/>
    </xf>
    <xf numFmtId="1" fontId="25" fillId="37" borderId="27" xfId="0" applyNumberFormat="1" applyFont="1" applyFill="1" applyBorder="1" applyAlignment="1" applyProtection="1">
      <alignment horizontal="center" vertical="center"/>
      <protection hidden="1"/>
    </xf>
    <xf numFmtId="0" fontId="26" fillId="37" borderId="27" xfId="0" applyFont="1" applyFill="1" applyBorder="1" applyAlignment="1" applyProtection="1">
      <alignment horizontal="center" vertical="center"/>
      <protection hidden="1"/>
    </xf>
    <xf numFmtId="42" fontId="25" fillId="37" borderId="28" xfId="0" applyNumberFormat="1" applyFont="1" applyFill="1" applyBorder="1" applyAlignment="1" applyProtection="1">
      <alignment horizontal="left" vertical="center"/>
      <protection hidden="1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1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hidden="1"/>
    </xf>
    <xf numFmtId="0" fontId="5" fillId="37" borderId="31" xfId="0" applyFont="1" applyFill="1" applyBorder="1" applyAlignment="1" applyProtection="1">
      <alignment horizontal="center" vertical="center"/>
      <protection hidden="1"/>
    </xf>
    <xf numFmtId="0" fontId="7" fillId="37" borderId="32" xfId="0" applyFont="1" applyFill="1" applyBorder="1" applyAlignment="1" applyProtection="1">
      <alignment horizontal="right" vertical="center"/>
      <protection hidden="1"/>
    </xf>
    <xf numFmtId="14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49" fontId="20" fillId="37" borderId="33" xfId="0" applyNumberFormat="1" applyFont="1" applyFill="1" applyBorder="1" applyAlignment="1" applyProtection="1">
      <alignment horizontal="center" vertical="center"/>
      <protection hidden="1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14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37" borderId="12" xfId="0" applyFont="1" applyFill="1" applyBorder="1" applyAlignment="1" applyProtection="1">
      <alignment horizontal="center" vertical="center"/>
      <protection hidden="1"/>
    </xf>
    <xf numFmtId="0" fontId="5" fillId="37" borderId="12" xfId="0" applyFont="1" applyFill="1" applyBorder="1" applyAlignment="1" applyProtection="1">
      <alignment horizontal="center" vertical="center"/>
      <protection hidden="1"/>
    </xf>
    <xf numFmtId="49" fontId="20" fillId="37" borderId="26" xfId="0" applyNumberFormat="1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hidden="1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20" fillId="37" borderId="15" xfId="0" applyNumberFormat="1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>
      <alignment horizontal="right" vertical="center"/>
      <protection locked="0"/>
    </xf>
    <xf numFmtId="0" fontId="31" fillId="36" borderId="0" xfId="0" applyFont="1" applyFill="1" applyBorder="1" applyAlignment="1" applyProtection="1">
      <alignment horizontal="right"/>
      <protection hidden="1"/>
    </xf>
    <xf numFmtId="0" fontId="17" fillId="36" borderId="0" xfId="0" applyFont="1" applyFill="1" applyBorder="1" applyAlignment="1" applyProtection="1">
      <alignment horizontal="right" vertical="center"/>
      <protection hidden="1"/>
    </xf>
    <xf numFmtId="0" fontId="17" fillId="36" borderId="0" xfId="0" applyFont="1" applyFill="1" applyBorder="1" applyAlignment="1" applyProtection="1">
      <alignment horizontal="center" vertical="center"/>
      <protection hidden="1"/>
    </xf>
    <xf numFmtId="0" fontId="10" fillId="36" borderId="0" xfId="0" applyFont="1" applyFill="1" applyBorder="1" applyAlignment="1" applyProtection="1">
      <alignment vertical="center"/>
      <protection hidden="1"/>
    </xf>
    <xf numFmtId="0" fontId="5" fillId="36" borderId="0" xfId="0" applyFont="1" applyFill="1" applyBorder="1" applyAlignment="1" applyProtection="1">
      <alignment vertical="center"/>
      <protection hidden="1"/>
    </xf>
    <xf numFmtId="0" fontId="9" fillId="36" borderId="0" xfId="0" applyFont="1" applyFill="1" applyBorder="1" applyAlignment="1" applyProtection="1">
      <alignment vertical="center"/>
      <protection hidden="1"/>
    </xf>
    <xf numFmtId="0" fontId="5" fillId="36" borderId="36" xfId="0" applyFont="1" applyFill="1" applyBorder="1" applyAlignment="1" applyProtection="1">
      <alignment vertical="center"/>
      <protection hidden="1"/>
    </xf>
    <xf numFmtId="0" fontId="7" fillId="36" borderId="0" xfId="0" applyFont="1" applyFill="1" applyBorder="1" applyAlignment="1" applyProtection="1">
      <alignment horizontal="left" vertical="center" wrapText="1"/>
      <protection hidden="1"/>
    </xf>
    <xf numFmtId="0" fontId="7" fillId="36" borderId="0" xfId="0" applyFont="1" applyFill="1" applyBorder="1" applyAlignment="1" applyProtection="1">
      <alignment horizontal="center" vertical="center" wrapText="1"/>
      <protection hidden="1"/>
    </xf>
    <xf numFmtId="0" fontId="6" fillId="36" borderId="0" xfId="0" applyFont="1" applyFill="1" applyBorder="1" applyAlignment="1" applyProtection="1">
      <alignment horizontal="right" vertical="center"/>
      <protection hidden="1"/>
    </xf>
    <xf numFmtId="0" fontId="4" fillId="36" borderId="0" xfId="44" applyFont="1" applyFill="1" applyBorder="1" applyAlignment="1" applyProtection="1">
      <alignment horizontal="center" vertical="center"/>
      <protection hidden="1"/>
    </xf>
    <xf numFmtId="0" fontId="6" fillId="36" borderId="0" xfId="0" applyFont="1" applyFill="1" applyBorder="1" applyAlignment="1" applyProtection="1">
      <alignment horizontal="left" vertical="center"/>
      <protection hidden="1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42" fontId="13" fillId="36" borderId="0" xfId="0" applyNumberFormat="1" applyFont="1" applyFill="1" applyBorder="1" applyAlignment="1" applyProtection="1">
      <alignment vertical="center"/>
      <protection hidden="1"/>
    </xf>
    <xf numFmtId="0" fontId="5" fillId="36" borderId="35" xfId="0" applyFont="1" applyFill="1" applyBorder="1" applyAlignment="1" applyProtection="1">
      <alignment vertical="center"/>
      <protection hidden="1"/>
    </xf>
    <xf numFmtId="0" fontId="14" fillId="36" borderId="0" xfId="0" applyFont="1" applyFill="1" applyBorder="1" applyAlignment="1" applyProtection="1">
      <alignment horizontal="center" vertical="center"/>
      <protection hidden="1"/>
    </xf>
    <xf numFmtId="1" fontId="13" fillId="36" borderId="0" xfId="0" applyNumberFormat="1" applyFont="1" applyFill="1" applyBorder="1" applyAlignment="1" applyProtection="1">
      <alignment horizontal="center" vertical="center"/>
      <protection hidden="1"/>
    </xf>
    <xf numFmtId="0" fontId="3" fillId="36" borderId="0" xfId="0" applyFont="1" applyFill="1" applyBorder="1" applyAlignment="1" applyProtection="1">
      <alignment horizontal="center" vertical="center"/>
      <protection hidden="1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6" fillId="0" borderId="31" xfId="0" applyFont="1" applyFill="1" applyBorder="1" applyAlignment="1" applyProtection="1">
      <alignment horizontal="left" vertical="center" indent="1" shrinkToFit="1"/>
      <protection locked="0"/>
    </xf>
    <xf numFmtId="0" fontId="6" fillId="0" borderId="12" xfId="0" applyFont="1" applyFill="1" applyBorder="1" applyAlignment="1" applyProtection="1">
      <alignment horizontal="left" vertical="center" indent="1" shrinkToFit="1"/>
      <protection locked="0"/>
    </xf>
    <xf numFmtId="0" fontId="6" fillId="0" borderId="13" xfId="0" applyFont="1" applyFill="1" applyBorder="1" applyAlignment="1" applyProtection="1">
      <alignment horizontal="left" vertical="center" indent="1" shrinkToFit="1"/>
      <protection locked="0"/>
    </xf>
    <xf numFmtId="0" fontId="6" fillId="0" borderId="11" xfId="0" applyFont="1" applyFill="1" applyBorder="1" applyAlignment="1" applyProtection="1">
      <alignment horizontal="left" vertical="center" indent="1"/>
      <protection locked="0"/>
    </xf>
    <xf numFmtId="0" fontId="7" fillId="36" borderId="0" xfId="0" applyFont="1" applyFill="1" applyBorder="1" applyAlignment="1" applyProtection="1">
      <alignment horizontal="left" vertical="center" wrapText="1" indent="1"/>
      <protection hidden="1"/>
    </xf>
    <xf numFmtId="1" fontId="13" fillId="38" borderId="20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3" fillId="37" borderId="20" xfId="0" applyFont="1" applyFill="1" applyBorder="1" applyAlignment="1" applyProtection="1">
      <alignment horizontal="center" vertical="center" wrapText="1"/>
      <protection hidden="1"/>
    </xf>
    <xf numFmtId="0" fontId="41" fillId="37" borderId="20" xfId="0" applyFont="1" applyFill="1" applyBorder="1" applyAlignment="1" applyProtection="1">
      <alignment horizontal="center" vertical="center" wrapText="1"/>
      <protection hidden="1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vertical="center"/>
      <protection locked="0"/>
    </xf>
    <xf numFmtId="0" fontId="49" fillId="37" borderId="11" xfId="0" applyFont="1" applyFill="1" applyBorder="1" applyAlignment="1" applyProtection="1">
      <alignment horizontal="center" vertical="center" wrapText="1"/>
      <protection hidden="1"/>
    </xf>
    <xf numFmtId="0" fontId="5" fillId="37" borderId="38" xfId="0" applyFont="1" applyFill="1" applyBorder="1" applyAlignment="1" applyProtection="1">
      <alignment horizontal="center" vertical="center"/>
      <protection hidden="1"/>
    </xf>
    <xf numFmtId="1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37" borderId="27" xfId="0" applyFont="1" applyFill="1" applyBorder="1" applyAlignment="1" applyProtection="1">
      <alignment horizontal="center" vertical="center"/>
      <protection hidden="1"/>
    </xf>
    <xf numFmtId="0" fontId="5" fillId="37" borderId="27" xfId="0" applyFont="1" applyFill="1" applyBorder="1" applyAlignment="1" applyProtection="1">
      <alignment horizontal="center" vertical="center"/>
      <protection hidden="1"/>
    </xf>
    <xf numFmtId="1" fontId="13" fillId="34" borderId="16" xfId="0" applyNumberFormat="1" applyFont="1" applyFill="1" applyBorder="1" applyAlignment="1" applyProtection="1">
      <alignment horizontal="center" vertical="center"/>
      <protection hidden="1"/>
    </xf>
    <xf numFmtId="0" fontId="3" fillId="37" borderId="16" xfId="0" applyFont="1" applyFill="1" applyBorder="1" applyAlignment="1" applyProtection="1">
      <alignment horizontal="center" vertical="center"/>
      <protection hidden="1"/>
    </xf>
    <xf numFmtId="0" fontId="5" fillId="37" borderId="16" xfId="0" applyFont="1" applyFill="1" applyBorder="1" applyAlignment="1" applyProtection="1">
      <alignment horizontal="center" vertical="center"/>
      <protection hidden="1"/>
    </xf>
    <xf numFmtId="42" fontId="13" fillId="34" borderId="25" xfId="0" applyNumberFormat="1" applyFont="1" applyFill="1" applyBorder="1" applyAlignment="1" applyProtection="1">
      <alignment vertical="center"/>
      <protection hidden="1"/>
    </xf>
    <xf numFmtId="14" fontId="5" fillId="37" borderId="39" xfId="0" applyNumberFormat="1" applyFont="1" applyFill="1" applyBorder="1" applyAlignment="1" applyProtection="1">
      <alignment horizontal="center" vertical="center"/>
      <protection hidden="1"/>
    </xf>
    <xf numFmtId="14" fontId="5" fillId="37" borderId="40" xfId="0" applyNumberFormat="1" applyFont="1" applyFill="1" applyBorder="1" applyAlignment="1" applyProtection="1">
      <alignment horizontal="center" vertical="center"/>
      <protection hidden="1"/>
    </xf>
    <xf numFmtId="14" fontId="5" fillId="37" borderId="41" xfId="0" applyNumberFormat="1" applyFont="1" applyFill="1" applyBorder="1" applyAlignment="1" applyProtection="1">
      <alignment horizontal="center" vertical="center"/>
      <protection hidden="1"/>
    </xf>
    <xf numFmtId="42" fontId="11" fillId="37" borderId="42" xfId="0" applyNumberFormat="1" applyFont="1" applyFill="1" applyBorder="1" applyAlignment="1" applyProtection="1">
      <alignment vertical="center"/>
      <protection hidden="1"/>
    </xf>
    <xf numFmtId="42" fontId="11" fillId="37" borderId="43" xfId="0" applyNumberFormat="1" applyFont="1" applyFill="1" applyBorder="1" applyAlignment="1" applyProtection="1">
      <alignment vertical="center"/>
      <protection hidden="1"/>
    </xf>
    <xf numFmtId="42" fontId="11" fillId="37" borderId="30" xfId="0" applyNumberFormat="1" applyFont="1" applyFill="1" applyBorder="1" applyAlignment="1" applyProtection="1">
      <alignment vertical="center"/>
      <protection hidden="1"/>
    </xf>
    <xf numFmtId="0" fontId="5" fillId="37" borderId="44" xfId="0" applyFont="1" applyFill="1" applyBorder="1" applyAlignment="1" applyProtection="1">
      <alignment horizontal="center" vertical="center"/>
      <protection hidden="1"/>
    </xf>
    <xf numFmtId="0" fontId="2" fillId="39" borderId="35" xfId="0" applyFont="1" applyFill="1" applyBorder="1" applyAlignment="1" applyProtection="1">
      <alignment horizontal="left" vertical="center" indent="1"/>
      <protection hidden="1"/>
    </xf>
    <xf numFmtId="0" fontId="2" fillId="39" borderId="0" xfId="0" applyFont="1" applyFill="1" applyBorder="1" applyAlignment="1" applyProtection="1">
      <alignment horizontal="left" vertical="center" indent="1"/>
      <protection hidden="1"/>
    </xf>
    <xf numFmtId="0" fontId="2" fillId="39" borderId="36" xfId="0" applyFont="1" applyFill="1" applyBorder="1" applyAlignment="1" applyProtection="1">
      <alignment horizontal="left" vertical="center" indent="1"/>
      <protection hidden="1"/>
    </xf>
    <xf numFmtId="0" fontId="16" fillId="37" borderId="45" xfId="0" applyFont="1" applyFill="1" applyBorder="1" applyAlignment="1" applyProtection="1">
      <alignment horizontal="center" vertical="center" wrapText="1"/>
      <protection hidden="1"/>
    </xf>
    <xf numFmtId="0" fontId="16" fillId="37" borderId="20" xfId="0" applyFont="1" applyFill="1" applyBorder="1" applyAlignment="1" applyProtection="1">
      <alignment horizontal="center" vertical="center" wrapText="1"/>
      <protection hidden="1"/>
    </xf>
    <xf numFmtId="0" fontId="16" fillId="37" borderId="45" xfId="0" applyFont="1" applyFill="1" applyBorder="1" applyAlignment="1" applyProtection="1">
      <alignment horizontal="center" vertical="center" textRotation="90" wrapText="1"/>
      <protection hidden="1"/>
    </xf>
    <xf numFmtId="0" fontId="16" fillId="37" borderId="20" xfId="0" applyFont="1" applyFill="1" applyBorder="1" applyAlignment="1" applyProtection="1">
      <alignment horizontal="center" vertical="center" textRotation="90"/>
      <protection hidden="1"/>
    </xf>
    <xf numFmtId="42" fontId="11" fillId="37" borderId="20" xfId="0" applyNumberFormat="1" applyFont="1" applyFill="1" applyBorder="1" applyAlignment="1" applyProtection="1">
      <alignment horizontal="right" vertical="center"/>
      <protection hidden="1"/>
    </xf>
    <xf numFmtId="42" fontId="11" fillId="37" borderId="46" xfId="0" applyNumberFormat="1" applyFont="1" applyFill="1" applyBorder="1" applyAlignment="1" applyProtection="1">
      <alignment horizontal="right" vertical="center"/>
      <protection hidden="1"/>
    </xf>
    <xf numFmtId="0" fontId="16" fillId="37" borderId="47" xfId="0" applyFont="1" applyFill="1" applyBorder="1" applyAlignment="1" applyProtection="1">
      <alignment horizontal="center" vertical="center" wrapText="1"/>
      <protection hidden="1"/>
    </xf>
    <xf numFmtId="0" fontId="16" fillId="37" borderId="13" xfId="0" applyFont="1" applyFill="1" applyBorder="1" applyAlignment="1" applyProtection="1">
      <alignment horizontal="center" vertical="center" wrapText="1"/>
      <protection hidden="1"/>
    </xf>
    <xf numFmtId="0" fontId="40" fillId="34" borderId="13" xfId="0" applyFont="1" applyFill="1" applyBorder="1" applyAlignment="1" applyProtection="1">
      <alignment horizontal="center" vertical="center" wrapText="1"/>
      <protection hidden="1"/>
    </xf>
    <xf numFmtId="0" fontId="91" fillId="34" borderId="47" xfId="0" applyFont="1" applyFill="1" applyBorder="1" applyAlignment="1" applyProtection="1">
      <alignment horizontal="center" vertical="center" wrapText="1"/>
      <protection hidden="1"/>
    </xf>
    <xf numFmtId="0" fontId="91" fillId="34" borderId="13" xfId="0" applyFont="1" applyFill="1" applyBorder="1" applyAlignment="1" applyProtection="1">
      <alignment horizontal="center" vertical="center" wrapText="1"/>
      <protection hidden="1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8" fillId="37" borderId="47" xfId="0" applyFont="1" applyFill="1" applyBorder="1" applyAlignment="1" applyProtection="1">
      <alignment horizontal="center" vertical="center" wrapText="1"/>
      <protection hidden="1"/>
    </xf>
    <xf numFmtId="0" fontId="8" fillId="37" borderId="13" xfId="0" applyFont="1" applyFill="1" applyBorder="1" applyAlignment="1" applyProtection="1">
      <alignment horizontal="center" vertical="center" wrapText="1"/>
      <protection hidden="1"/>
    </xf>
    <xf numFmtId="42" fontId="11" fillId="37" borderId="19" xfId="0" applyNumberFormat="1" applyFont="1" applyFill="1" applyBorder="1" applyAlignment="1" applyProtection="1">
      <alignment horizontal="right" vertical="center"/>
      <protection hidden="1"/>
    </xf>
    <xf numFmtId="42" fontId="11" fillId="37" borderId="49" xfId="0" applyNumberFormat="1" applyFont="1" applyFill="1" applyBorder="1" applyAlignment="1" applyProtection="1">
      <alignment horizontal="right" vertical="center"/>
      <protection hidden="1"/>
    </xf>
    <xf numFmtId="0" fontId="40" fillId="34" borderId="48" xfId="0" applyFont="1" applyFill="1" applyBorder="1" applyAlignment="1" applyProtection="1">
      <alignment horizontal="center" vertical="center" wrapText="1"/>
      <protection hidden="1"/>
    </xf>
    <xf numFmtId="0" fontId="40" fillId="34" borderId="41" xfId="0" applyFont="1" applyFill="1" applyBorder="1" applyAlignment="1" applyProtection="1">
      <alignment horizontal="center" vertical="center" wrapText="1"/>
      <protection hidden="1"/>
    </xf>
    <xf numFmtId="0" fontId="29" fillId="35" borderId="50" xfId="0" applyFont="1" applyFill="1" applyBorder="1" applyAlignment="1" applyProtection="1">
      <alignment horizontal="center" vertical="center"/>
      <protection hidden="1"/>
    </xf>
    <xf numFmtId="0" fontId="29" fillId="35" borderId="51" xfId="0" applyFont="1" applyFill="1" applyBorder="1" applyAlignment="1" applyProtection="1">
      <alignment horizontal="center" vertical="center"/>
      <protection hidden="1"/>
    </xf>
    <xf numFmtId="0" fontId="29" fillId="35" borderId="52" xfId="0" applyFont="1" applyFill="1" applyBorder="1" applyAlignment="1" applyProtection="1">
      <alignment horizontal="center" vertical="center"/>
      <protection hidden="1"/>
    </xf>
    <xf numFmtId="0" fontId="40" fillId="34" borderId="53" xfId="0" applyFont="1" applyFill="1" applyBorder="1" applyAlignment="1" applyProtection="1">
      <alignment horizontal="center" vertical="center" wrapText="1"/>
      <protection hidden="1"/>
    </xf>
    <xf numFmtId="0" fontId="23" fillId="0" borderId="48" xfId="0" applyFont="1" applyFill="1" applyBorder="1" applyAlignment="1" applyProtection="1">
      <alignment horizontal="left" vertical="center"/>
      <protection locked="0"/>
    </xf>
    <xf numFmtId="0" fontId="23" fillId="0" borderId="54" xfId="0" applyFont="1" applyFill="1" applyBorder="1" applyAlignment="1" applyProtection="1">
      <alignment horizontal="left" vertical="center"/>
      <protection locked="0"/>
    </xf>
    <xf numFmtId="0" fontId="22" fillId="35" borderId="50" xfId="0" applyFont="1" applyFill="1" applyBorder="1" applyAlignment="1" applyProtection="1">
      <alignment horizontal="center" vertical="center"/>
      <protection hidden="1"/>
    </xf>
    <xf numFmtId="0" fontId="22" fillId="35" borderId="51" xfId="0" applyFont="1" applyFill="1" applyBorder="1" applyAlignment="1" applyProtection="1">
      <alignment horizontal="center" vertical="center"/>
      <protection hidden="1"/>
    </xf>
    <xf numFmtId="0" fontId="24" fillId="35" borderId="55" xfId="0" applyFont="1" applyFill="1" applyBorder="1" applyAlignment="1" applyProtection="1">
      <alignment horizontal="center" vertical="center" textRotation="90"/>
      <protection hidden="1"/>
    </xf>
    <xf numFmtId="0" fontId="24" fillId="35" borderId="35" xfId="0" applyFont="1" applyFill="1" applyBorder="1" applyAlignment="1" applyProtection="1">
      <alignment horizontal="center" vertical="center" textRotation="90"/>
      <protection hidden="1"/>
    </xf>
    <xf numFmtId="0" fontId="24" fillId="35" borderId="56" xfId="0" applyFont="1" applyFill="1" applyBorder="1" applyAlignment="1" applyProtection="1">
      <alignment horizontal="center" vertical="center" textRotation="90"/>
      <protection hidden="1"/>
    </xf>
    <xf numFmtId="0" fontId="23" fillId="0" borderId="19" xfId="0" applyFont="1" applyFill="1" applyBorder="1" applyAlignment="1" applyProtection="1">
      <alignment horizontal="left" vertical="center"/>
      <protection locked="0"/>
    </xf>
    <xf numFmtId="0" fontId="23" fillId="0" borderId="49" xfId="0" applyFont="1" applyFill="1" applyBorder="1" applyAlignment="1" applyProtection="1">
      <alignment horizontal="left" vertical="center"/>
      <protection locked="0"/>
    </xf>
    <xf numFmtId="0" fontId="92" fillId="38" borderId="47" xfId="0" applyFont="1" applyFill="1" applyBorder="1" applyAlignment="1" applyProtection="1">
      <alignment horizontal="center" vertical="center" wrapText="1"/>
      <protection hidden="1"/>
    </xf>
    <xf numFmtId="0" fontId="92" fillId="38" borderId="13" xfId="0" applyFont="1" applyFill="1" applyBorder="1" applyAlignment="1" applyProtection="1">
      <alignment horizontal="center" vertical="center" wrapText="1"/>
      <protection hidden="1"/>
    </xf>
    <xf numFmtId="0" fontId="16" fillId="37" borderId="47" xfId="0" applyFont="1" applyFill="1" applyBorder="1" applyAlignment="1" applyProtection="1">
      <alignment horizontal="center" vertical="center"/>
      <protection hidden="1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left" vertical="center" indent="1" shrinkToFit="1"/>
      <protection locked="0"/>
    </xf>
    <xf numFmtId="0" fontId="7" fillId="0" borderId="40" xfId="0" applyFont="1" applyFill="1" applyBorder="1" applyAlignment="1" applyProtection="1">
      <alignment horizontal="left" vertical="center" indent="1" shrinkToFit="1"/>
      <protection locked="0"/>
    </xf>
    <xf numFmtId="0" fontId="16" fillId="37" borderId="57" xfId="0" applyFont="1" applyFill="1" applyBorder="1" applyAlignment="1" applyProtection="1">
      <alignment horizontal="center" vertical="center"/>
      <protection hidden="1"/>
    </xf>
    <xf numFmtId="0" fontId="16" fillId="37" borderId="51" xfId="0" applyFont="1" applyFill="1" applyBorder="1" applyAlignment="1" applyProtection="1">
      <alignment horizontal="center" vertical="center"/>
      <protection hidden="1"/>
    </xf>
    <xf numFmtId="0" fontId="29" fillId="35" borderId="55" xfId="0" applyFont="1" applyFill="1" applyBorder="1" applyAlignment="1" applyProtection="1">
      <alignment horizontal="center" vertical="center"/>
      <protection hidden="1"/>
    </xf>
    <xf numFmtId="0" fontId="29" fillId="35" borderId="58" xfId="0" applyFont="1" applyFill="1" applyBorder="1" applyAlignment="1" applyProtection="1">
      <alignment horizontal="center" vertical="center"/>
      <protection hidden="1"/>
    </xf>
    <xf numFmtId="0" fontId="29" fillId="35" borderId="59" xfId="0" applyFont="1" applyFill="1" applyBorder="1" applyAlignment="1" applyProtection="1">
      <alignment horizontal="center" vertical="center"/>
      <protection hidden="1"/>
    </xf>
    <xf numFmtId="0" fontId="16" fillId="37" borderId="60" xfId="0" applyFont="1" applyFill="1" applyBorder="1" applyAlignment="1" applyProtection="1">
      <alignment horizontal="center" vertical="center" wrapText="1"/>
      <protection hidden="1"/>
    </xf>
    <xf numFmtId="0" fontId="16" fillId="37" borderId="23" xfId="0" applyFont="1" applyFill="1" applyBorder="1" applyAlignment="1" applyProtection="1">
      <alignment horizontal="center" vertical="center" wrapText="1"/>
      <protection hidden="1"/>
    </xf>
    <xf numFmtId="0" fontId="44" fillId="37" borderId="60" xfId="0" applyFont="1" applyFill="1" applyBorder="1" applyAlignment="1" applyProtection="1">
      <alignment horizontal="center" vertical="center" wrapText="1"/>
      <protection hidden="1"/>
    </xf>
    <xf numFmtId="0" fontId="44" fillId="37" borderId="47" xfId="0" applyFont="1" applyFill="1" applyBorder="1" applyAlignment="1" applyProtection="1">
      <alignment horizontal="center" vertical="center" wrapText="1"/>
      <protection hidden="1"/>
    </xf>
    <xf numFmtId="0" fontId="44" fillId="37" borderId="61" xfId="0" applyFont="1" applyFill="1" applyBorder="1" applyAlignment="1" applyProtection="1">
      <alignment horizontal="center" vertical="center" wrapText="1"/>
      <protection hidden="1"/>
    </xf>
    <xf numFmtId="0" fontId="44" fillId="37" borderId="27" xfId="0" applyFont="1" applyFill="1" applyBorder="1" applyAlignment="1" applyProtection="1">
      <alignment horizontal="center" vertical="center" wrapText="1"/>
      <protection hidden="1"/>
    </xf>
    <xf numFmtId="14" fontId="41" fillId="37" borderId="22" xfId="0" applyNumberFormat="1" applyFont="1" applyFill="1" applyBorder="1" applyAlignment="1" applyProtection="1">
      <alignment horizontal="center" vertical="center"/>
      <protection hidden="1"/>
    </xf>
    <xf numFmtId="14" fontId="41" fillId="37" borderId="12" xfId="0" applyNumberFormat="1" applyFont="1" applyFill="1" applyBorder="1" applyAlignment="1" applyProtection="1">
      <alignment horizontal="center" vertical="center"/>
      <protection hidden="1"/>
    </xf>
    <xf numFmtId="14" fontId="41" fillId="37" borderId="60" xfId="0" applyNumberFormat="1" applyFont="1" applyFill="1" applyBorder="1" applyAlignment="1" applyProtection="1">
      <alignment horizontal="center" vertical="center"/>
      <protection hidden="1"/>
    </xf>
    <xf numFmtId="14" fontId="41" fillId="37" borderId="47" xfId="0" applyNumberFormat="1" applyFont="1" applyFill="1" applyBorder="1" applyAlignment="1" applyProtection="1">
      <alignment horizontal="center" vertical="center"/>
      <protection hidden="1"/>
    </xf>
    <xf numFmtId="0" fontId="28" fillId="0" borderId="38" xfId="0" applyFont="1" applyFill="1" applyBorder="1" applyAlignment="1" applyProtection="1">
      <alignment horizontal="left" vertical="center" indent="1"/>
      <protection locked="0"/>
    </xf>
    <xf numFmtId="0" fontId="28" fillId="0" borderId="34" xfId="0" applyFont="1" applyFill="1" applyBorder="1" applyAlignment="1" applyProtection="1">
      <alignment horizontal="left" vertical="center" indent="1"/>
      <protection locked="0"/>
    </xf>
    <xf numFmtId="0" fontId="28" fillId="0" borderId="62" xfId="0" applyFont="1" applyFill="1" applyBorder="1" applyAlignment="1" applyProtection="1">
      <alignment horizontal="left" vertical="center" indent="1"/>
      <protection locked="0"/>
    </xf>
    <xf numFmtId="49" fontId="28" fillId="0" borderId="38" xfId="0" applyNumberFormat="1" applyFont="1" applyFill="1" applyBorder="1" applyAlignment="1" applyProtection="1">
      <alignment horizontal="left" vertical="center" indent="1"/>
      <protection locked="0"/>
    </xf>
    <xf numFmtId="49" fontId="28" fillId="0" borderId="34" xfId="0" applyNumberFormat="1" applyFont="1" applyFill="1" applyBorder="1" applyAlignment="1" applyProtection="1">
      <alignment horizontal="left" vertical="center" indent="1"/>
      <protection locked="0"/>
    </xf>
    <xf numFmtId="49" fontId="28" fillId="0" borderId="62" xfId="0" applyNumberFormat="1" applyFont="1" applyFill="1" applyBorder="1" applyAlignment="1" applyProtection="1">
      <alignment horizontal="left" vertical="center" indent="1"/>
      <protection locked="0"/>
    </xf>
    <xf numFmtId="49" fontId="20" fillId="37" borderId="12" xfId="0" applyNumberFormat="1" applyFont="1" applyFill="1" applyBorder="1" applyAlignment="1" applyProtection="1">
      <alignment horizontal="center" vertical="center"/>
      <protection hidden="1"/>
    </xf>
    <xf numFmtId="49" fontId="20" fillId="37" borderId="26" xfId="0" applyNumberFormat="1" applyFont="1" applyFill="1" applyBorder="1" applyAlignment="1" applyProtection="1">
      <alignment horizontal="center" vertical="center"/>
      <protection hidden="1"/>
    </xf>
    <xf numFmtId="0" fontId="38" fillId="37" borderId="63" xfId="0" applyFont="1" applyFill="1" applyBorder="1" applyAlignment="1" applyProtection="1">
      <alignment horizontal="right" vertical="center" indent="1"/>
      <protection hidden="1"/>
    </xf>
    <xf numFmtId="0" fontId="38" fillId="37" borderId="54" xfId="0" applyFont="1" applyFill="1" applyBorder="1" applyAlignment="1" applyProtection="1">
      <alignment horizontal="right" vertical="center" indent="1"/>
      <protection hidden="1"/>
    </xf>
    <xf numFmtId="0" fontId="38" fillId="37" borderId="41" xfId="0" applyFont="1" applyFill="1" applyBorder="1" applyAlignment="1" applyProtection="1">
      <alignment horizontal="right" vertical="center" indent="1"/>
      <protection hidden="1"/>
    </xf>
    <xf numFmtId="0" fontId="93" fillId="39" borderId="55" xfId="0" applyFont="1" applyFill="1" applyBorder="1" applyAlignment="1" applyProtection="1">
      <alignment horizontal="center" vertical="center"/>
      <protection hidden="1"/>
    </xf>
    <xf numFmtId="0" fontId="93" fillId="39" borderId="58" xfId="0" applyFont="1" applyFill="1" applyBorder="1" applyAlignment="1" applyProtection="1">
      <alignment horizontal="center" vertical="center"/>
      <protection hidden="1"/>
    </xf>
    <xf numFmtId="0" fontId="93" fillId="39" borderId="59" xfId="0" applyFont="1" applyFill="1" applyBorder="1" applyAlignment="1" applyProtection="1">
      <alignment horizontal="center" vertical="center"/>
      <protection hidden="1"/>
    </xf>
    <xf numFmtId="0" fontId="93" fillId="39" borderId="35" xfId="0" applyFont="1" applyFill="1" applyBorder="1" applyAlignment="1" applyProtection="1">
      <alignment horizontal="center" vertical="center"/>
      <protection hidden="1"/>
    </xf>
    <xf numFmtId="0" fontId="93" fillId="39" borderId="0" xfId="0" applyFont="1" applyFill="1" applyBorder="1" applyAlignment="1" applyProtection="1">
      <alignment horizontal="center" vertical="center"/>
      <protection hidden="1"/>
    </xf>
    <xf numFmtId="0" fontId="93" fillId="39" borderId="36" xfId="0" applyFont="1" applyFill="1" applyBorder="1" applyAlignment="1" applyProtection="1">
      <alignment horizontal="center" vertical="center"/>
      <protection hidden="1"/>
    </xf>
    <xf numFmtId="0" fontId="93" fillId="39" borderId="56" xfId="0" applyFont="1" applyFill="1" applyBorder="1" applyAlignment="1" applyProtection="1">
      <alignment horizontal="center" vertical="center"/>
      <protection hidden="1"/>
    </xf>
    <xf numFmtId="0" fontId="93" fillId="39" borderId="46" xfId="0" applyFont="1" applyFill="1" applyBorder="1" applyAlignment="1" applyProtection="1">
      <alignment horizontal="center" vertical="center"/>
      <protection hidden="1"/>
    </xf>
    <xf numFmtId="0" fontId="93" fillId="39" borderId="64" xfId="0" applyFont="1" applyFill="1" applyBorder="1" applyAlignment="1" applyProtection="1">
      <alignment horizontal="center" vertical="center"/>
      <protection hidden="1"/>
    </xf>
    <xf numFmtId="0" fontId="16" fillId="37" borderId="65" xfId="0" applyFont="1" applyFill="1" applyBorder="1" applyAlignment="1" applyProtection="1">
      <alignment horizontal="center" vertical="center" wrapText="1"/>
      <protection hidden="1"/>
    </xf>
    <xf numFmtId="0" fontId="16" fillId="37" borderId="66" xfId="0" applyFont="1" applyFill="1" applyBorder="1" applyAlignment="1" applyProtection="1">
      <alignment horizontal="center" vertical="center" wrapText="1"/>
      <protection hidden="1"/>
    </xf>
    <xf numFmtId="0" fontId="47" fillId="37" borderId="60" xfId="0" applyFont="1" applyFill="1" applyBorder="1" applyAlignment="1" applyProtection="1">
      <alignment horizontal="center" vertical="center" wrapText="1"/>
      <protection hidden="1"/>
    </xf>
    <xf numFmtId="0" fontId="47" fillId="37" borderId="23" xfId="0" applyFont="1" applyFill="1" applyBorder="1" applyAlignment="1" applyProtection="1">
      <alignment horizontal="center" vertical="center" wrapText="1"/>
      <protection hidden="1"/>
    </xf>
    <xf numFmtId="0" fontId="16" fillId="37" borderId="45" xfId="0" applyFont="1" applyFill="1" applyBorder="1" applyAlignment="1" applyProtection="1">
      <alignment horizontal="center" vertical="center"/>
      <protection hidden="1"/>
    </xf>
    <xf numFmtId="0" fontId="16" fillId="37" borderId="58" xfId="0" applyFont="1" applyFill="1" applyBorder="1" applyAlignment="1" applyProtection="1">
      <alignment horizontal="center" vertical="center"/>
      <protection hidden="1"/>
    </xf>
    <xf numFmtId="0" fontId="16" fillId="37" borderId="20" xfId="0" applyFont="1" applyFill="1" applyBorder="1" applyAlignment="1" applyProtection="1">
      <alignment horizontal="center" vertical="center"/>
      <protection hidden="1"/>
    </xf>
    <xf numFmtId="0" fontId="16" fillId="37" borderId="46" xfId="0" applyFont="1" applyFill="1" applyBorder="1" applyAlignment="1" applyProtection="1">
      <alignment horizontal="center" vertical="center"/>
      <protection hidden="1"/>
    </xf>
    <xf numFmtId="0" fontId="24" fillId="0" borderId="67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15" fillId="40" borderId="0" xfId="0" applyFont="1" applyFill="1" applyBorder="1" applyAlignment="1" applyProtection="1">
      <alignment horizontal="center" vertical="center" wrapText="1"/>
      <protection hidden="1"/>
    </xf>
    <xf numFmtId="0" fontId="15" fillId="40" borderId="36" xfId="0" applyFont="1" applyFill="1" applyBorder="1" applyAlignment="1" applyProtection="1">
      <alignment horizontal="center" vertical="center" wrapText="1"/>
      <protection hidden="1"/>
    </xf>
    <xf numFmtId="0" fontId="15" fillId="40" borderId="46" xfId="0" applyFont="1" applyFill="1" applyBorder="1" applyAlignment="1" applyProtection="1">
      <alignment horizontal="center" vertical="center" wrapText="1"/>
      <protection hidden="1"/>
    </xf>
    <xf numFmtId="0" fontId="15" fillId="40" borderId="64" xfId="0" applyFont="1" applyFill="1" applyBorder="1" applyAlignment="1" applyProtection="1">
      <alignment horizontal="center" vertical="center" wrapText="1"/>
      <protection hidden="1"/>
    </xf>
    <xf numFmtId="0" fontId="15" fillId="37" borderId="42" xfId="0" applyFont="1" applyFill="1" applyBorder="1" applyAlignment="1" applyProtection="1">
      <alignment horizontal="center" vertical="center" wrapText="1"/>
      <protection hidden="1"/>
    </xf>
    <xf numFmtId="0" fontId="15" fillId="37" borderId="30" xfId="0" applyFont="1" applyFill="1" applyBorder="1" applyAlignment="1" applyProtection="1">
      <alignment horizontal="center" vertical="center" wrapText="1"/>
      <protection hidden="1"/>
    </xf>
    <xf numFmtId="0" fontId="28" fillId="0" borderId="12" xfId="0" applyFont="1" applyFill="1" applyBorder="1" applyAlignment="1" applyProtection="1">
      <alignment horizontal="left" vertical="center" indent="1"/>
      <protection locked="0"/>
    </xf>
    <xf numFmtId="0" fontId="28" fillId="0" borderId="26" xfId="0" applyFont="1" applyFill="1" applyBorder="1" applyAlignment="1" applyProtection="1">
      <alignment horizontal="left" vertical="center" indent="1"/>
      <protection locked="0"/>
    </xf>
    <xf numFmtId="14" fontId="41" fillId="37" borderId="23" xfId="0" applyNumberFormat="1" applyFont="1" applyFill="1" applyBorder="1" applyAlignment="1" applyProtection="1">
      <alignment horizontal="center" vertical="center"/>
      <protection hidden="1"/>
    </xf>
    <xf numFmtId="14" fontId="41" fillId="37" borderId="13" xfId="0" applyNumberFormat="1" applyFont="1" applyFill="1" applyBorder="1" applyAlignment="1" applyProtection="1">
      <alignment horizontal="center" vertical="center"/>
      <protection hidden="1"/>
    </xf>
    <xf numFmtId="0" fontId="40" fillId="34" borderId="48" xfId="0" applyFont="1" applyFill="1" applyBorder="1" applyAlignment="1" applyProtection="1" quotePrefix="1">
      <alignment horizontal="center" vertical="center" wrapText="1"/>
      <protection hidden="1"/>
    </xf>
    <xf numFmtId="0" fontId="38" fillId="37" borderId="68" xfId="0" applyFont="1" applyFill="1" applyBorder="1" applyAlignment="1" applyProtection="1">
      <alignment horizontal="right" vertical="center" indent="1"/>
      <protection hidden="1"/>
    </xf>
    <xf numFmtId="0" fontId="38" fillId="37" borderId="34" xfId="0" applyFont="1" applyFill="1" applyBorder="1" applyAlignment="1" applyProtection="1">
      <alignment horizontal="right" vertical="center" indent="1"/>
      <protection hidden="1"/>
    </xf>
    <xf numFmtId="0" fontId="38" fillId="37" borderId="40" xfId="0" applyFont="1" applyFill="1" applyBorder="1" applyAlignment="1" applyProtection="1">
      <alignment horizontal="right" vertical="center" indent="1"/>
      <protection hidden="1"/>
    </xf>
    <xf numFmtId="0" fontId="11" fillId="37" borderId="68" xfId="0" applyFont="1" applyFill="1" applyBorder="1" applyAlignment="1" applyProtection="1">
      <alignment horizontal="right" vertical="center" indent="1"/>
      <protection hidden="1"/>
    </xf>
    <xf numFmtId="0" fontId="11" fillId="37" borderId="34" xfId="0" applyFont="1" applyFill="1" applyBorder="1" applyAlignment="1" applyProtection="1">
      <alignment horizontal="right" vertical="center" indent="1"/>
      <protection hidden="1"/>
    </xf>
    <xf numFmtId="0" fontId="11" fillId="37" borderId="40" xfId="0" applyFont="1" applyFill="1" applyBorder="1" applyAlignment="1" applyProtection="1">
      <alignment horizontal="right" vertical="center" indent="1"/>
      <protection hidden="1"/>
    </xf>
    <xf numFmtId="49" fontId="28" fillId="0" borderId="48" xfId="0" applyNumberFormat="1" applyFont="1" applyFill="1" applyBorder="1" applyAlignment="1" applyProtection="1">
      <alignment horizontal="left" vertical="center" indent="1"/>
      <protection locked="0"/>
    </xf>
    <xf numFmtId="49" fontId="28" fillId="0" borderId="54" xfId="0" applyNumberFormat="1" applyFont="1" applyFill="1" applyBorder="1" applyAlignment="1" applyProtection="1">
      <alignment horizontal="left" vertical="center" indent="1"/>
      <protection locked="0"/>
    </xf>
    <xf numFmtId="49" fontId="28" fillId="0" borderId="69" xfId="0" applyNumberFormat="1" applyFont="1" applyFill="1" applyBorder="1" applyAlignment="1" applyProtection="1">
      <alignment horizontal="left" vertical="center" indent="1"/>
      <protection locked="0"/>
    </xf>
    <xf numFmtId="0" fontId="28" fillId="37" borderId="38" xfId="0" applyFont="1" applyFill="1" applyBorder="1" applyAlignment="1" applyProtection="1">
      <alignment horizontal="left" vertical="center" indent="1"/>
      <protection locked="0"/>
    </xf>
    <xf numFmtId="0" fontId="28" fillId="37" borderId="34" xfId="0" applyFont="1" applyFill="1" applyBorder="1" applyAlignment="1" applyProtection="1">
      <alignment horizontal="left" vertical="center" indent="1"/>
      <protection locked="0"/>
    </xf>
    <xf numFmtId="0" fontId="28" fillId="37" borderId="62" xfId="0" applyFont="1" applyFill="1" applyBorder="1" applyAlignment="1" applyProtection="1">
      <alignment horizontal="left" vertical="center" indent="1"/>
      <protection locked="0"/>
    </xf>
    <xf numFmtId="0" fontId="11" fillId="37" borderId="22" xfId="0" applyFont="1" applyFill="1" applyBorder="1" applyAlignment="1" applyProtection="1">
      <alignment horizontal="right" vertical="center" indent="1"/>
      <protection hidden="1"/>
    </xf>
    <xf numFmtId="0" fontId="11" fillId="37" borderId="12" xfId="0" applyFont="1" applyFill="1" applyBorder="1" applyAlignment="1" applyProtection="1">
      <alignment horizontal="right" vertical="center" indent="1"/>
      <protection hidden="1"/>
    </xf>
    <xf numFmtId="0" fontId="8" fillId="37" borderId="60" xfId="0" applyFont="1" applyFill="1" applyBorder="1" applyAlignment="1" applyProtection="1">
      <alignment horizontal="center" vertical="center" wrapText="1"/>
      <protection hidden="1"/>
    </xf>
    <xf numFmtId="0" fontId="8" fillId="37" borderId="23" xfId="0" applyFont="1" applyFill="1" applyBorder="1" applyAlignment="1" applyProtection="1">
      <alignment horizontal="center" vertical="center" wrapText="1"/>
      <protection hidden="1"/>
    </xf>
    <xf numFmtId="0" fontId="45" fillId="37" borderId="47" xfId="0" applyFont="1" applyFill="1" applyBorder="1" applyAlignment="1" applyProtection="1">
      <alignment horizontal="center" vertical="center" wrapText="1"/>
      <protection hidden="1"/>
    </xf>
    <xf numFmtId="0" fontId="45" fillId="37" borderId="70" xfId="0" applyFont="1" applyFill="1" applyBorder="1" applyAlignment="1" applyProtection="1">
      <alignment horizontal="center" vertical="center" wrapText="1"/>
      <protection hidden="1"/>
    </xf>
    <xf numFmtId="0" fontId="45" fillId="37" borderId="13" xfId="0" applyFont="1" applyFill="1" applyBorder="1" applyAlignment="1" applyProtection="1">
      <alignment horizontal="center" vertical="center" wrapText="1"/>
      <protection hidden="1"/>
    </xf>
    <xf numFmtId="0" fontId="45" fillId="37" borderId="15" xfId="0" applyFont="1" applyFill="1" applyBorder="1" applyAlignment="1" applyProtection="1">
      <alignment horizontal="center" vertical="center" wrapText="1"/>
      <protection hidden="1"/>
    </xf>
    <xf numFmtId="0" fontId="94" fillId="41" borderId="13" xfId="0" applyFont="1" applyFill="1" applyBorder="1" applyAlignment="1" applyProtection="1">
      <alignment horizontal="center" vertical="center" wrapText="1"/>
      <protection hidden="1"/>
    </xf>
    <xf numFmtId="42" fontId="13" fillId="33" borderId="57" xfId="0" applyNumberFormat="1" applyFont="1" applyFill="1" applyBorder="1" applyAlignment="1" applyProtection="1">
      <alignment horizontal="center" vertical="center"/>
      <protection hidden="1"/>
    </xf>
    <xf numFmtId="42" fontId="13" fillId="33" borderId="52" xfId="0" applyNumberFormat="1" applyFont="1" applyFill="1" applyBorder="1" applyAlignment="1" applyProtection="1">
      <alignment horizontal="center" vertical="center"/>
      <protection hidden="1"/>
    </xf>
    <xf numFmtId="0" fontId="44" fillId="37" borderId="23" xfId="0" applyFont="1" applyFill="1" applyBorder="1" applyAlignment="1" applyProtection="1">
      <alignment horizontal="center" vertical="center" wrapText="1"/>
      <protection hidden="1"/>
    </xf>
    <xf numFmtId="0" fontId="44" fillId="37" borderId="13" xfId="0" applyFont="1" applyFill="1" applyBorder="1" applyAlignment="1" applyProtection="1">
      <alignment horizontal="center" vertical="center" wrapText="1"/>
      <protection hidden="1"/>
    </xf>
    <xf numFmtId="14" fontId="41" fillId="37" borderId="21" xfId="0" applyNumberFormat="1" applyFont="1" applyFill="1" applyBorder="1" applyAlignment="1" applyProtection="1">
      <alignment horizontal="center" vertical="center"/>
      <protection hidden="1"/>
    </xf>
    <xf numFmtId="14" fontId="41" fillId="37" borderId="10" xfId="0" applyNumberFormat="1" applyFont="1" applyFill="1" applyBorder="1" applyAlignment="1" applyProtection="1">
      <alignment horizontal="center" vertical="center"/>
      <protection hidden="1"/>
    </xf>
    <xf numFmtId="0" fontId="15" fillId="41" borderId="55" xfId="0" applyFont="1" applyFill="1" applyBorder="1" applyAlignment="1" applyProtection="1">
      <alignment horizontal="center" vertical="center" wrapText="1"/>
      <protection hidden="1"/>
    </xf>
    <xf numFmtId="0" fontId="15" fillId="41" borderId="58" xfId="0" applyFont="1" applyFill="1" applyBorder="1" applyAlignment="1" applyProtection="1">
      <alignment horizontal="center" vertical="center" wrapText="1"/>
      <protection hidden="1"/>
    </xf>
    <xf numFmtId="0" fontId="15" fillId="41" borderId="58" xfId="0" applyFont="1" applyFill="1" applyBorder="1" applyAlignment="1" applyProtection="1">
      <alignment horizontal="center" vertical="center"/>
      <protection hidden="1"/>
    </xf>
    <xf numFmtId="0" fontId="15" fillId="41" borderId="59" xfId="0" applyFont="1" applyFill="1" applyBorder="1" applyAlignment="1" applyProtection="1">
      <alignment horizontal="center" vertical="center"/>
      <protection hidden="1"/>
    </xf>
    <xf numFmtId="0" fontId="15" fillId="41" borderId="56" xfId="0" applyFont="1" applyFill="1" applyBorder="1" applyAlignment="1" applyProtection="1">
      <alignment horizontal="center" vertical="center"/>
      <protection hidden="1"/>
    </xf>
    <xf numFmtId="0" fontId="15" fillId="41" borderId="46" xfId="0" applyFont="1" applyFill="1" applyBorder="1" applyAlignment="1" applyProtection="1">
      <alignment horizontal="center" vertical="center"/>
      <protection hidden="1"/>
    </xf>
    <xf numFmtId="0" fontId="15" fillId="41" borderId="64" xfId="0" applyFont="1" applyFill="1" applyBorder="1" applyAlignment="1" applyProtection="1">
      <alignment horizontal="center" vertical="center"/>
      <protection hidden="1"/>
    </xf>
    <xf numFmtId="0" fontId="11" fillId="37" borderId="60" xfId="0" applyFont="1" applyFill="1" applyBorder="1" applyAlignment="1" applyProtection="1">
      <alignment horizontal="right" vertical="center" indent="1"/>
      <protection hidden="1"/>
    </xf>
    <xf numFmtId="0" fontId="11" fillId="37" borderId="71" xfId="0" applyFont="1" applyFill="1" applyBorder="1" applyAlignment="1" applyProtection="1">
      <alignment horizontal="right" vertical="center" indent="1"/>
      <protection hidden="1"/>
    </xf>
    <xf numFmtId="0" fontId="11" fillId="37" borderId="47" xfId="0" applyFont="1" applyFill="1" applyBorder="1" applyAlignment="1" applyProtection="1">
      <alignment horizontal="right" vertical="center" indent="1"/>
      <protection hidden="1"/>
    </xf>
    <xf numFmtId="0" fontId="11" fillId="37" borderId="22" xfId="0" applyFont="1" applyFill="1" applyBorder="1" applyAlignment="1" applyProtection="1">
      <alignment horizontal="right" vertical="center" indent="1"/>
      <protection hidden="1"/>
    </xf>
    <xf numFmtId="0" fontId="42" fillId="41" borderId="47" xfId="0" applyFont="1" applyFill="1" applyBorder="1" applyAlignment="1" applyProtection="1">
      <alignment horizontal="center" vertical="center" wrapText="1"/>
      <protection hidden="1"/>
    </xf>
    <xf numFmtId="0" fontId="42" fillId="41" borderId="13" xfId="0" applyFont="1" applyFill="1" applyBorder="1" applyAlignment="1" applyProtection="1">
      <alignment horizontal="center" vertical="center" wrapText="1"/>
      <protection hidden="1"/>
    </xf>
    <xf numFmtId="49" fontId="18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18" fillId="0" borderId="46" xfId="0" applyNumberFormat="1" applyFont="1" applyFill="1" applyBorder="1" applyAlignment="1" applyProtection="1">
      <alignment horizontal="left" vertical="center" indent="1" shrinkToFit="1"/>
      <protection locked="0"/>
    </xf>
    <xf numFmtId="49" fontId="35" fillId="37" borderId="47" xfId="0" applyNumberFormat="1" applyFont="1" applyFill="1" applyBorder="1" applyAlignment="1" applyProtection="1">
      <alignment horizontal="left" vertical="center" indent="1" shrinkToFit="1"/>
      <protection hidden="1"/>
    </xf>
    <xf numFmtId="49" fontId="35" fillId="37" borderId="70" xfId="0" applyNumberFormat="1" applyFont="1" applyFill="1" applyBorder="1" applyAlignment="1" applyProtection="1">
      <alignment horizontal="left" vertical="center" indent="1" shrinkToFit="1"/>
      <protection hidden="1"/>
    </xf>
    <xf numFmtId="49" fontId="20" fillId="37" borderId="10" xfId="0" applyNumberFormat="1" applyFont="1" applyFill="1" applyBorder="1" applyAlignment="1" applyProtection="1">
      <alignment horizontal="center" vertical="center"/>
      <protection hidden="1"/>
    </xf>
    <xf numFmtId="49" fontId="20" fillId="37" borderId="72" xfId="0" applyNumberFormat="1" applyFont="1" applyFill="1" applyBorder="1" applyAlignment="1" applyProtection="1">
      <alignment horizontal="center" vertical="center"/>
      <protection hidden="1"/>
    </xf>
    <xf numFmtId="42" fontId="13" fillId="38" borderId="46" xfId="0" applyNumberFormat="1" applyFont="1" applyFill="1" applyBorder="1" applyAlignment="1" applyProtection="1">
      <alignment horizontal="center" vertical="center"/>
      <protection hidden="1"/>
    </xf>
    <xf numFmtId="42" fontId="13" fillId="38" borderId="64" xfId="0" applyNumberFormat="1" applyFont="1" applyFill="1" applyBorder="1" applyAlignment="1" applyProtection="1">
      <alignment horizontal="center" vertical="center"/>
      <protection hidden="1"/>
    </xf>
    <xf numFmtId="0" fontId="15" fillId="37" borderId="55" xfId="0" applyFont="1" applyFill="1" applyBorder="1" applyAlignment="1" applyProtection="1">
      <alignment horizontal="center" vertical="center" wrapText="1"/>
      <protection hidden="1"/>
    </xf>
    <xf numFmtId="0" fontId="15" fillId="37" borderId="58" xfId="0" applyFont="1" applyFill="1" applyBorder="1" applyAlignment="1" applyProtection="1">
      <alignment horizontal="center" vertical="center" wrapText="1"/>
      <protection hidden="1"/>
    </xf>
    <xf numFmtId="0" fontId="15" fillId="37" borderId="58" xfId="0" applyFont="1" applyFill="1" applyBorder="1" applyAlignment="1" applyProtection="1">
      <alignment horizontal="center" vertical="center"/>
      <protection hidden="1"/>
    </xf>
    <xf numFmtId="0" fontId="15" fillId="37" borderId="59" xfId="0" applyFont="1" applyFill="1" applyBorder="1" applyAlignment="1" applyProtection="1">
      <alignment horizontal="center" vertical="center"/>
      <protection hidden="1"/>
    </xf>
    <xf numFmtId="0" fontId="15" fillId="37" borderId="56" xfId="0" applyFont="1" applyFill="1" applyBorder="1" applyAlignment="1" applyProtection="1">
      <alignment horizontal="center" vertical="center"/>
      <protection hidden="1"/>
    </xf>
    <xf numFmtId="0" fontId="15" fillId="37" borderId="46" xfId="0" applyFont="1" applyFill="1" applyBorder="1" applyAlignment="1" applyProtection="1">
      <alignment horizontal="center" vertical="center"/>
      <protection hidden="1"/>
    </xf>
    <xf numFmtId="0" fontId="15" fillId="37" borderId="64" xfId="0" applyFont="1" applyFill="1" applyBorder="1" applyAlignment="1" applyProtection="1">
      <alignment horizontal="center" vertical="center"/>
      <protection hidden="1"/>
    </xf>
    <xf numFmtId="0" fontId="11" fillId="37" borderId="60" xfId="0" applyFont="1" applyFill="1" applyBorder="1" applyAlignment="1" applyProtection="1">
      <alignment horizontal="right" vertical="center" indent="1"/>
      <protection hidden="1"/>
    </xf>
    <xf numFmtId="49" fontId="35" fillId="36" borderId="47" xfId="0" applyNumberFormat="1" applyFont="1" applyFill="1" applyBorder="1" applyAlignment="1" applyProtection="1">
      <alignment horizontal="left" vertical="center" indent="1" shrinkToFit="1"/>
      <protection hidden="1"/>
    </xf>
    <xf numFmtId="49" fontId="35" fillId="36" borderId="70" xfId="0" applyNumberFormat="1" applyFont="1" applyFill="1" applyBorder="1" applyAlignment="1" applyProtection="1">
      <alignment horizontal="left" vertical="center" indent="1" shrinkToFit="1"/>
      <protection hidden="1"/>
    </xf>
    <xf numFmtId="49" fontId="20" fillId="37" borderId="13" xfId="0" applyNumberFormat="1" applyFont="1" applyFill="1" applyBorder="1" applyAlignment="1" applyProtection="1">
      <alignment horizontal="center" vertical="center"/>
      <protection hidden="1"/>
    </xf>
    <xf numFmtId="49" fontId="20" fillId="37" borderId="15" xfId="0" applyNumberFormat="1" applyFont="1" applyFill="1" applyBorder="1" applyAlignment="1" applyProtection="1">
      <alignment horizontal="center" vertical="center"/>
      <protection hidden="1"/>
    </xf>
    <xf numFmtId="0" fontId="47" fillId="37" borderId="70" xfId="0" applyFont="1" applyFill="1" applyBorder="1" applyAlignment="1" applyProtection="1">
      <alignment horizontal="center" vertical="center" wrapText="1"/>
      <protection hidden="1"/>
    </xf>
    <xf numFmtId="0" fontId="47" fillId="37" borderId="15" xfId="0" applyFont="1" applyFill="1" applyBorder="1" applyAlignment="1" applyProtection="1">
      <alignment horizontal="center" vertical="center" wrapText="1"/>
      <protection hidden="1"/>
    </xf>
    <xf numFmtId="0" fontId="25" fillId="0" borderId="50" xfId="0" applyFont="1" applyFill="1" applyBorder="1" applyAlignment="1" applyProtection="1">
      <alignment horizontal="center" vertical="center" wrapText="1"/>
      <protection hidden="1"/>
    </xf>
    <xf numFmtId="0" fontId="25" fillId="0" borderId="51" xfId="0" applyFont="1" applyFill="1" applyBorder="1" applyAlignment="1" applyProtection="1">
      <alignment horizontal="center" vertical="center" wrapText="1"/>
      <protection hidden="1"/>
    </xf>
    <xf numFmtId="0" fontId="25" fillId="0" borderId="52" xfId="0" applyFont="1" applyFill="1" applyBorder="1" applyAlignment="1" applyProtection="1">
      <alignment horizontal="center" vertical="center" wrapText="1"/>
      <protection hidden="1"/>
    </xf>
    <xf numFmtId="0" fontId="39" fillId="39" borderId="55" xfId="0" applyFont="1" applyFill="1" applyBorder="1" applyAlignment="1" applyProtection="1">
      <alignment horizontal="center" vertical="center" wrapText="1"/>
      <protection hidden="1"/>
    </xf>
    <xf numFmtId="0" fontId="39" fillId="39" borderId="58" xfId="0" applyFont="1" applyFill="1" applyBorder="1" applyAlignment="1" applyProtection="1">
      <alignment horizontal="center" vertical="center" wrapText="1"/>
      <protection hidden="1"/>
    </xf>
    <xf numFmtId="0" fontId="39" fillId="39" borderId="59" xfId="0" applyFont="1" applyFill="1" applyBorder="1" applyAlignment="1" applyProtection="1">
      <alignment horizontal="center" vertical="center" wrapText="1"/>
      <protection hidden="1"/>
    </xf>
    <xf numFmtId="0" fontId="39" fillId="39" borderId="56" xfId="0" applyFont="1" applyFill="1" applyBorder="1" applyAlignment="1" applyProtection="1">
      <alignment horizontal="center" vertical="center" wrapText="1"/>
      <protection hidden="1"/>
    </xf>
    <xf numFmtId="0" fontId="39" fillId="39" borderId="46" xfId="0" applyFont="1" applyFill="1" applyBorder="1" applyAlignment="1" applyProtection="1">
      <alignment horizontal="center" vertical="center" wrapText="1"/>
      <protection hidden="1"/>
    </xf>
    <xf numFmtId="0" fontId="39" fillId="39" borderId="64" xfId="0" applyFont="1" applyFill="1" applyBorder="1" applyAlignment="1" applyProtection="1">
      <alignment horizontal="center" vertical="center" wrapText="1"/>
      <protection hidden="1"/>
    </xf>
    <xf numFmtId="42" fontId="30" fillId="34" borderId="29" xfId="0" applyNumberFormat="1" applyFont="1" applyFill="1" applyBorder="1" applyAlignment="1" applyProtection="1">
      <alignment horizontal="center" vertical="center"/>
      <protection hidden="1"/>
    </xf>
    <xf numFmtId="42" fontId="30" fillId="34" borderId="73" xfId="0" applyNumberFormat="1" applyFont="1" applyFill="1" applyBorder="1" applyAlignment="1" applyProtection="1">
      <alignment horizontal="center" vertical="center"/>
      <protection hidden="1"/>
    </xf>
    <xf numFmtId="0" fontId="7" fillId="39" borderId="35" xfId="0" applyFont="1" applyFill="1" applyBorder="1" applyAlignment="1" applyProtection="1">
      <alignment horizontal="left" vertical="center" indent="1"/>
      <protection hidden="1"/>
    </xf>
    <xf numFmtId="0" fontId="7" fillId="39" borderId="0" xfId="0" applyFont="1" applyFill="1" applyBorder="1" applyAlignment="1" applyProtection="1">
      <alignment horizontal="left" vertical="center" indent="1"/>
      <protection hidden="1"/>
    </xf>
    <xf numFmtId="0" fontId="7" fillId="39" borderId="36" xfId="0" applyFont="1" applyFill="1" applyBorder="1" applyAlignment="1" applyProtection="1">
      <alignment horizontal="left" vertical="center" indent="1"/>
      <protection hidden="1"/>
    </xf>
    <xf numFmtId="0" fontId="21" fillId="34" borderId="68" xfId="0" applyFont="1" applyFill="1" applyBorder="1" applyAlignment="1" applyProtection="1">
      <alignment horizontal="right" vertical="center" indent="1"/>
      <protection hidden="1"/>
    </xf>
    <xf numFmtId="0" fontId="21" fillId="34" borderId="34" xfId="0" applyFont="1" applyFill="1" applyBorder="1" applyAlignment="1" applyProtection="1">
      <alignment horizontal="right" vertical="center" indent="1"/>
      <protection hidden="1"/>
    </xf>
    <xf numFmtId="0" fontId="21" fillId="34" borderId="40" xfId="0" applyFont="1" applyFill="1" applyBorder="1" applyAlignment="1" applyProtection="1">
      <alignment horizontal="right" vertical="center" indent="1"/>
      <protection hidden="1"/>
    </xf>
    <xf numFmtId="0" fontId="29" fillId="41" borderId="50" xfId="0" applyFont="1" applyFill="1" applyBorder="1" applyAlignment="1" applyProtection="1">
      <alignment horizontal="center" vertical="center"/>
      <protection hidden="1"/>
    </xf>
    <xf numFmtId="0" fontId="29" fillId="41" borderId="51" xfId="0" applyFont="1" applyFill="1" applyBorder="1" applyAlignment="1" applyProtection="1">
      <alignment horizontal="center" vertical="center"/>
      <protection hidden="1"/>
    </xf>
    <xf numFmtId="0" fontId="29" fillId="41" borderId="52" xfId="0" applyFont="1" applyFill="1" applyBorder="1" applyAlignment="1" applyProtection="1">
      <alignment horizontal="center" vertical="center"/>
      <protection hidden="1"/>
    </xf>
    <xf numFmtId="0" fontId="2" fillId="39" borderId="56" xfId="0" applyFont="1" applyFill="1" applyBorder="1" applyAlignment="1" applyProtection="1">
      <alignment horizontal="left" vertical="center" indent="1"/>
      <protection hidden="1"/>
    </xf>
    <xf numFmtId="0" fontId="2" fillId="39" borderId="46" xfId="0" applyFont="1" applyFill="1" applyBorder="1" applyAlignment="1" applyProtection="1">
      <alignment horizontal="left" vertical="center" indent="1"/>
      <protection hidden="1"/>
    </xf>
    <xf numFmtId="0" fontId="2" fillId="39" borderId="64" xfId="0" applyFont="1" applyFill="1" applyBorder="1" applyAlignment="1" applyProtection="1">
      <alignment horizontal="left" vertical="center" indent="1"/>
      <protection hidden="1"/>
    </xf>
    <xf numFmtId="0" fontId="43" fillId="36" borderId="0" xfId="0" applyFont="1" applyFill="1" applyBorder="1" applyAlignment="1" applyProtection="1">
      <alignment horizontal="center" shrinkToFit="1"/>
      <protection hidden="1"/>
    </xf>
    <xf numFmtId="0" fontId="22" fillId="35" borderId="52" xfId="0" applyFont="1" applyFill="1" applyBorder="1" applyAlignment="1" applyProtection="1">
      <alignment horizontal="center" vertical="center"/>
      <protection hidden="1"/>
    </xf>
    <xf numFmtId="0" fontId="15" fillId="37" borderId="74" xfId="0" applyFont="1" applyFill="1" applyBorder="1" applyAlignment="1" applyProtection="1">
      <alignment horizontal="left" vertical="center" indent="1"/>
      <protection hidden="1"/>
    </xf>
    <xf numFmtId="0" fontId="15" fillId="37" borderId="75" xfId="0" applyFont="1" applyFill="1" applyBorder="1" applyAlignment="1" applyProtection="1">
      <alignment horizontal="left" vertical="center" indent="1"/>
      <protection hidden="1"/>
    </xf>
    <xf numFmtId="0" fontId="15" fillId="37" borderId="76" xfId="0" applyFont="1" applyFill="1" applyBorder="1" applyAlignment="1" applyProtection="1">
      <alignment horizontal="left" vertical="center" indent="1"/>
      <protection hidden="1"/>
    </xf>
    <xf numFmtId="0" fontId="15" fillId="37" borderId="56" xfId="0" applyFont="1" applyFill="1" applyBorder="1" applyAlignment="1" applyProtection="1">
      <alignment horizontal="left" vertical="center" indent="1"/>
      <protection hidden="1"/>
    </xf>
    <xf numFmtId="0" fontId="15" fillId="37" borderId="46" xfId="0" applyFont="1" applyFill="1" applyBorder="1" applyAlignment="1" applyProtection="1">
      <alignment horizontal="left" vertical="center" indent="1"/>
      <protection hidden="1"/>
    </xf>
    <xf numFmtId="0" fontId="15" fillId="37" borderId="64" xfId="0" applyFont="1" applyFill="1" applyBorder="1" applyAlignment="1" applyProtection="1">
      <alignment horizontal="left" vertical="center" indent="1"/>
      <protection hidden="1"/>
    </xf>
    <xf numFmtId="0" fontId="38" fillId="37" borderId="77" xfId="0" applyFont="1" applyFill="1" applyBorder="1" applyAlignment="1" applyProtection="1">
      <alignment horizontal="right" vertical="center" indent="1"/>
      <protection hidden="1"/>
    </xf>
    <xf numFmtId="0" fontId="38" fillId="37" borderId="53" xfId="0" applyFont="1" applyFill="1" applyBorder="1" applyAlignment="1" applyProtection="1">
      <alignment horizontal="right" vertical="center" indent="1"/>
      <protection hidden="1"/>
    </xf>
    <xf numFmtId="0" fontId="38" fillId="37" borderId="78" xfId="0" applyFont="1" applyFill="1" applyBorder="1" applyAlignment="1" applyProtection="1">
      <alignment horizontal="right" vertical="center" indent="1"/>
      <protection hidden="1"/>
    </xf>
    <xf numFmtId="0" fontId="38" fillId="37" borderId="56" xfId="0" applyFont="1" applyFill="1" applyBorder="1" applyAlignment="1" applyProtection="1">
      <alignment horizontal="right" vertical="center" indent="1"/>
      <protection hidden="1"/>
    </xf>
    <xf numFmtId="0" fontId="38" fillId="37" borderId="46" xfId="0" applyFont="1" applyFill="1" applyBorder="1" applyAlignment="1" applyProtection="1">
      <alignment horizontal="right" vertical="center" indent="1"/>
      <protection hidden="1"/>
    </xf>
    <xf numFmtId="0" fontId="38" fillId="37" borderId="66" xfId="0" applyFont="1" applyFill="1" applyBorder="1" applyAlignment="1" applyProtection="1">
      <alignment horizontal="right" vertical="center" indent="1"/>
      <protection hidden="1"/>
    </xf>
    <xf numFmtId="0" fontId="28" fillId="0" borderId="44" xfId="0" applyFont="1" applyFill="1" applyBorder="1" applyAlignment="1" applyProtection="1">
      <alignment horizontal="left" vertical="center" wrapText="1" indent="1"/>
      <protection locked="0"/>
    </xf>
    <xf numFmtId="0" fontId="28" fillId="0" borderId="53" xfId="0" applyFont="1" applyFill="1" applyBorder="1" applyAlignment="1" applyProtection="1">
      <alignment horizontal="left" vertical="center" wrapText="1" indent="1"/>
      <protection locked="0"/>
    </xf>
    <xf numFmtId="0" fontId="28" fillId="0" borderId="79" xfId="0" applyFont="1" applyFill="1" applyBorder="1" applyAlignment="1" applyProtection="1">
      <alignment horizontal="left" vertical="center" wrapText="1" indent="1"/>
      <protection locked="0"/>
    </xf>
    <xf numFmtId="0" fontId="28" fillId="0" borderId="20" xfId="0" applyFont="1" applyFill="1" applyBorder="1" applyAlignment="1" applyProtection="1">
      <alignment horizontal="left" vertical="center" wrapText="1" indent="1"/>
      <protection locked="0"/>
    </xf>
    <xf numFmtId="0" fontId="28" fillId="0" borderId="46" xfId="0" applyFont="1" applyFill="1" applyBorder="1" applyAlignment="1" applyProtection="1">
      <alignment horizontal="left" vertical="center" wrapText="1" indent="1"/>
      <protection locked="0"/>
    </xf>
    <xf numFmtId="0" fontId="28" fillId="0" borderId="64" xfId="0" applyFont="1" applyFill="1" applyBorder="1" applyAlignment="1" applyProtection="1">
      <alignment horizontal="left" vertical="center" wrapText="1" indent="1"/>
      <protection locked="0"/>
    </xf>
    <xf numFmtId="0" fontId="27" fillId="35" borderId="50" xfId="0" applyFont="1" applyFill="1" applyBorder="1" applyAlignment="1" applyProtection="1">
      <alignment horizontal="center" vertical="center"/>
      <protection hidden="1"/>
    </xf>
    <xf numFmtId="0" fontId="27" fillId="35" borderId="51" xfId="0" applyFont="1" applyFill="1" applyBorder="1" applyAlignment="1" applyProtection="1">
      <alignment horizontal="center" vertical="center"/>
      <protection hidden="1"/>
    </xf>
    <xf numFmtId="0" fontId="27" fillId="35" borderId="52" xfId="0" applyFont="1" applyFill="1" applyBorder="1" applyAlignment="1" applyProtection="1">
      <alignment horizontal="center" vertical="center"/>
      <protection hidden="1"/>
    </xf>
    <xf numFmtId="0" fontId="21" fillId="33" borderId="74" xfId="0" applyFont="1" applyFill="1" applyBorder="1" applyAlignment="1" applyProtection="1">
      <alignment horizontal="right" vertical="center" indent="1"/>
      <protection hidden="1"/>
    </xf>
    <xf numFmtId="0" fontId="21" fillId="33" borderId="75" xfId="0" applyFont="1" applyFill="1" applyBorder="1" applyAlignment="1" applyProtection="1">
      <alignment horizontal="right" vertical="center" indent="1"/>
      <protection hidden="1"/>
    </xf>
    <xf numFmtId="0" fontId="21" fillId="33" borderId="71" xfId="0" applyFont="1" applyFill="1" applyBorder="1" applyAlignment="1" applyProtection="1">
      <alignment horizontal="right" vertical="center" indent="1"/>
      <protection hidden="1"/>
    </xf>
    <xf numFmtId="0" fontId="21" fillId="38" borderId="68" xfId="0" applyFont="1" applyFill="1" applyBorder="1" applyAlignment="1" applyProtection="1">
      <alignment horizontal="right" vertical="center" indent="1"/>
      <protection hidden="1"/>
    </xf>
    <xf numFmtId="0" fontId="21" fillId="38" borderId="34" xfId="0" applyFont="1" applyFill="1" applyBorder="1" applyAlignment="1" applyProtection="1">
      <alignment horizontal="right" vertical="center" indent="1"/>
      <protection hidden="1"/>
    </xf>
    <xf numFmtId="0" fontId="21" fillId="38" borderId="40" xfId="0" applyFont="1" applyFill="1" applyBorder="1" applyAlignment="1" applyProtection="1">
      <alignment horizontal="right" vertical="center" indent="1"/>
      <protection hidden="1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0" fontId="25" fillId="42" borderId="50" xfId="0" applyFont="1" applyFill="1" applyBorder="1" applyAlignment="1" applyProtection="1">
      <alignment horizontal="center" vertical="center"/>
      <protection hidden="1"/>
    </xf>
    <xf numFmtId="0" fontId="25" fillId="42" borderId="51" xfId="0" applyFont="1" applyFill="1" applyBorder="1" applyAlignment="1" applyProtection="1">
      <alignment horizontal="center" vertical="center"/>
      <protection hidden="1"/>
    </xf>
    <xf numFmtId="0" fontId="25" fillId="42" borderId="52" xfId="0" applyFont="1" applyFill="1" applyBorder="1" applyAlignment="1" applyProtection="1">
      <alignment horizontal="center" vertical="center"/>
      <protection hidden="1"/>
    </xf>
    <xf numFmtId="0" fontId="7" fillId="0" borderId="45" xfId="0" applyFont="1" applyFill="1" applyBorder="1" applyAlignment="1" applyProtection="1">
      <alignment horizontal="left" vertical="center" indent="1" shrinkToFit="1"/>
      <protection locked="0"/>
    </xf>
    <xf numFmtId="0" fontId="7" fillId="0" borderId="65" xfId="0" applyFont="1" applyFill="1" applyBorder="1" applyAlignment="1" applyProtection="1">
      <alignment horizontal="left" vertical="center" indent="1" shrinkToFit="1"/>
      <protection locked="0"/>
    </xf>
    <xf numFmtId="0" fontId="14" fillId="33" borderId="50" xfId="0" applyFont="1" applyFill="1" applyBorder="1" applyAlignment="1" applyProtection="1">
      <alignment horizontal="center" vertical="center"/>
      <protection hidden="1"/>
    </xf>
    <xf numFmtId="0" fontId="14" fillId="33" borderId="37" xfId="0" applyFont="1" applyFill="1" applyBorder="1" applyAlignment="1" applyProtection="1">
      <alignment horizontal="center" vertical="center"/>
      <protection hidden="1"/>
    </xf>
    <xf numFmtId="0" fontId="14" fillId="43" borderId="56" xfId="0" applyFont="1" applyFill="1" applyBorder="1" applyAlignment="1" applyProtection="1">
      <alignment horizontal="center" vertical="center"/>
      <protection hidden="1"/>
    </xf>
    <xf numFmtId="0" fontId="14" fillId="43" borderId="66" xfId="0" applyFont="1" applyFill="1" applyBorder="1" applyAlignment="1" applyProtection="1">
      <alignment horizontal="center" vertical="center"/>
      <protection hidden="1"/>
    </xf>
    <xf numFmtId="0" fontId="45" fillId="37" borderId="27" xfId="0" applyFont="1" applyFill="1" applyBorder="1" applyAlignment="1" applyProtection="1">
      <alignment horizontal="center" vertical="center" wrapText="1"/>
      <protection hidden="1"/>
    </xf>
    <xf numFmtId="0" fontId="45" fillId="37" borderId="28" xfId="0" applyFont="1" applyFill="1" applyBorder="1" applyAlignment="1" applyProtection="1">
      <alignment horizontal="center" vertical="center" wrapText="1"/>
      <protection hidden="1"/>
    </xf>
    <xf numFmtId="49" fontId="20" fillId="37" borderId="47" xfId="0" applyNumberFormat="1" applyFont="1" applyFill="1" applyBorder="1" applyAlignment="1" applyProtection="1">
      <alignment horizontal="center" vertical="center"/>
      <protection hidden="1"/>
    </xf>
    <xf numFmtId="49" fontId="20" fillId="37" borderId="70" xfId="0" applyNumberFormat="1" applyFont="1" applyFill="1" applyBorder="1" applyAlignment="1" applyProtection="1">
      <alignment horizontal="center" vertical="center"/>
      <protection hidden="1"/>
    </xf>
    <xf numFmtId="0" fontId="95" fillId="43" borderId="13" xfId="0" applyFont="1" applyFill="1" applyBorder="1" applyAlignment="1" applyProtection="1">
      <alignment horizontal="center" vertical="center" wrapText="1"/>
      <protection hidden="1"/>
    </xf>
    <xf numFmtId="0" fontId="22" fillId="39" borderId="50" xfId="0" applyFont="1" applyFill="1" applyBorder="1" applyAlignment="1" applyProtection="1">
      <alignment horizontal="center" vertical="center"/>
      <protection hidden="1"/>
    </xf>
    <xf numFmtId="0" fontId="22" fillId="39" borderId="51" xfId="0" applyFont="1" applyFill="1" applyBorder="1" applyAlignment="1" applyProtection="1">
      <alignment horizontal="center" vertical="center"/>
      <protection hidden="1"/>
    </xf>
    <xf numFmtId="0" fontId="22" fillId="39" borderId="52" xfId="0" applyFont="1" applyFill="1" applyBorder="1" applyAlignment="1" applyProtection="1">
      <alignment horizontal="center" vertical="center"/>
      <protection hidden="1"/>
    </xf>
    <xf numFmtId="0" fontId="36" fillId="34" borderId="0" xfId="0" applyFont="1" applyFill="1" applyBorder="1" applyAlignment="1" applyProtection="1">
      <alignment horizontal="center" vertical="center" wrapText="1"/>
      <protection hidden="1"/>
    </xf>
    <xf numFmtId="0" fontId="96" fillId="0" borderId="0" xfId="0" applyFont="1" applyFill="1" applyBorder="1" applyAlignment="1" applyProtection="1">
      <alignment horizontal="center" vertical="center" wrapText="1"/>
      <protection hidden="1"/>
    </xf>
    <xf numFmtId="0" fontId="24" fillId="36" borderId="0" xfId="0" applyFont="1" applyFill="1" applyBorder="1" applyAlignment="1" applyProtection="1">
      <alignment horizontal="center" vertical="center"/>
      <protection hidden="1"/>
    </xf>
    <xf numFmtId="0" fontId="14" fillId="34" borderId="50" xfId="0" applyFont="1" applyFill="1" applyBorder="1" applyAlignment="1" applyProtection="1">
      <alignment horizontal="center" vertical="center"/>
      <protection hidden="1"/>
    </xf>
    <xf numFmtId="0" fontId="14" fillId="34" borderId="37" xfId="0" applyFont="1" applyFill="1" applyBorder="1" applyAlignment="1" applyProtection="1">
      <alignment horizontal="center" vertical="center"/>
      <protection hidden="1"/>
    </xf>
    <xf numFmtId="0" fontId="2" fillId="39" borderId="55" xfId="0" applyFont="1" applyFill="1" applyBorder="1" applyAlignment="1" applyProtection="1">
      <alignment horizontal="left" vertical="center" indent="1"/>
      <protection hidden="1"/>
    </xf>
    <xf numFmtId="0" fontId="2" fillId="39" borderId="58" xfId="0" applyFont="1" applyFill="1" applyBorder="1" applyAlignment="1" applyProtection="1">
      <alignment horizontal="left" vertical="center" indent="1"/>
      <protection hidden="1"/>
    </xf>
    <xf numFmtId="0" fontId="2" fillId="39" borderId="59" xfId="0" applyFont="1" applyFill="1" applyBorder="1" applyAlignment="1" applyProtection="1">
      <alignment horizontal="left" vertical="center" indent="1"/>
      <protection hidden="1"/>
    </xf>
    <xf numFmtId="0" fontId="7" fillId="0" borderId="44" xfId="0" applyFont="1" applyFill="1" applyBorder="1" applyAlignment="1" applyProtection="1">
      <alignment horizontal="left" vertical="center" indent="1" shrinkToFit="1"/>
      <protection locked="0"/>
    </xf>
    <xf numFmtId="0" fontId="7" fillId="0" borderId="78" xfId="0" applyFont="1" applyFill="1" applyBorder="1" applyAlignment="1" applyProtection="1">
      <alignment horizontal="left" vertical="center" indent="1" shrinkToFit="1"/>
      <protection locked="0"/>
    </xf>
    <xf numFmtId="0" fontId="15" fillId="37" borderId="45" xfId="0" applyFont="1" applyFill="1" applyBorder="1" applyAlignment="1" applyProtection="1">
      <alignment horizontal="center" vertical="center" wrapText="1"/>
      <protection hidden="1"/>
    </xf>
    <xf numFmtId="0" fontId="15" fillId="37" borderId="65" xfId="0" applyFont="1" applyFill="1" applyBorder="1" applyAlignment="1" applyProtection="1">
      <alignment horizontal="center" vertical="center" wrapText="1"/>
      <protection hidden="1"/>
    </xf>
    <xf numFmtId="0" fontId="15" fillId="37" borderId="20" xfId="0" applyFont="1" applyFill="1" applyBorder="1" applyAlignment="1" applyProtection="1">
      <alignment horizontal="center" vertical="center" wrapText="1"/>
      <protection hidden="1"/>
    </xf>
    <xf numFmtId="0" fontId="15" fillId="37" borderId="46" xfId="0" applyFont="1" applyFill="1" applyBorder="1" applyAlignment="1" applyProtection="1">
      <alignment horizontal="center" vertical="center" wrapText="1"/>
      <protection hidden="1"/>
    </xf>
    <xf numFmtId="0" fontId="15" fillId="37" borderId="66" xfId="0" applyFont="1" applyFill="1" applyBorder="1" applyAlignment="1" applyProtection="1">
      <alignment horizontal="center" vertical="center" wrapText="1"/>
      <protection hidden="1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24" fillId="0" borderId="65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66" xfId="0" applyFont="1" applyFill="1" applyBorder="1" applyAlignment="1" applyProtection="1">
      <alignment horizontal="center" vertical="center"/>
      <protection locked="0"/>
    </xf>
    <xf numFmtId="0" fontId="16" fillId="37" borderId="80" xfId="0" applyFont="1" applyFill="1" applyBorder="1" applyAlignment="1" applyProtection="1">
      <alignment horizontal="center" vertical="center"/>
      <protection hidden="1"/>
    </xf>
    <xf numFmtId="0" fontId="16" fillId="37" borderId="75" xfId="0" applyFont="1" applyFill="1" applyBorder="1" applyAlignment="1" applyProtection="1">
      <alignment horizontal="center" vertical="center"/>
      <protection hidden="1"/>
    </xf>
    <xf numFmtId="0" fontId="16" fillId="37" borderId="76" xfId="0" applyFont="1" applyFill="1" applyBorder="1" applyAlignment="1" applyProtection="1">
      <alignment horizontal="center" vertical="center"/>
      <protection hidden="1"/>
    </xf>
    <xf numFmtId="0" fontId="40" fillId="34" borderId="48" xfId="0" applyFont="1" applyFill="1" applyBorder="1" applyAlignment="1" applyProtection="1">
      <alignment horizontal="center" vertical="center"/>
      <protection hidden="1"/>
    </xf>
    <xf numFmtId="0" fontId="40" fillId="34" borderId="41" xfId="0" applyFont="1" applyFill="1" applyBorder="1" applyAlignment="1" applyProtection="1">
      <alignment horizontal="center" vertical="center"/>
      <protection hidden="1"/>
    </xf>
    <xf numFmtId="0" fontId="21" fillId="34" borderId="56" xfId="0" applyFont="1" applyFill="1" applyBorder="1" applyAlignment="1" applyProtection="1">
      <alignment horizontal="right" vertical="center" indent="1"/>
      <protection hidden="1"/>
    </xf>
    <xf numFmtId="0" fontId="21" fillId="34" borderId="46" xfId="0" applyFont="1" applyFill="1" applyBorder="1" applyAlignment="1" applyProtection="1">
      <alignment horizontal="right" vertical="center" indent="1"/>
      <protection hidden="1"/>
    </xf>
    <xf numFmtId="0" fontId="21" fillId="34" borderId="66" xfId="0" applyFont="1" applyFill="1" applyBorder="1" applyAlignment="1" applyProtection="1">
      <alignment horizontal="right" vertical="center" indent="1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323850</xdr:colOff>
      <xdr:row>0</xdr:row>
      <xdr:rowOff>628650</xdr:rowOff>
    </xdr:to>
    <xdr:pic>
      <xdr:nvPicPr>
        <xdr:cNvPr id="1" name="Picture 80" descr="małe logo PZ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6"/>
  <sheetViews>
    <sheetView showZeros="0" tabSelected="1" zoomScale="80" zoomScaleNormal="80" zoomScaleSheetLayoutView="10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4.59765625" style="1" customWidth="1"/>
    <col min="2" max="2" width="4.3984375" style="17" customWidth="1"/>
    <col min="3" max="3" width="26.8984375" style="1" customWidth="1"/>
    <col min="4" max="4" width="10.59765625" style="1" customWidth="1"/>
    <col min="5" max="5" width="4.19921875" style="18" customWidth="1"/>
    <col min="6" max="6" width="11.69921875" style="12" customWidth="1"/>
    <col min="7" max="7" width="20.59765625" style="1" customWidth="1"/>
    <col min="8" max="8" width="5.59765625" style="1" customWidth="1"/>
    <col min="9" max="9" width="3.5" style="18" customWidth="1"/>
    <col min="10" max="10" width="4.59765625" style="18" customWidth="1"/>
    <col min="11" max="11" width="3.09765625" style="18" customWidth="1"/>
    <col min="12" max="12" width="4.59765625" style="18" customWidth="1"/>
    <col min="13" max="13" width="3.09765625" style="18" customWidth="1"/>
    <col min="14" max="14" width="4.59765625" style="18" customWidth="1"/>
    <col min="15" max="15" width="3.09765625" style="18" customWidth="1"/>
    <col min="16" max="16" width="4.59765625" style="18" customWidth="1"/>
    <col min="17" max="17" width="3.09765625" style="18" customWidth="1"/>
    <col min="18" max="18" width="4.59765625" style="18" customWidth="1"/>
    <col min="19" max="19" width="3.09765625" style="18" customWidth="1"/>
    <col min="20" max="20" width="4.59765625" style="18" customWidth="1"/>
    <col min="21" max="21" width="3.09765625" style="18" customWidth="1"/>
    <col min="22" max="22" width="4.59765625" style="18" customWidth="1"/>
    <col min="23" max="23" width="3.09765625" style="18" customWidth="1"/>
    <col min="24" max="24" width="4.59765625" style="18" customWidth="1"/>
    <col min="25" max="25" width="3.09765625" style="18" customWidth="1"/>
    <col min="26" max="26" width="4.59765625" style="18" customWidth="1"/>
    <col min="27" max="27" width="3.09765625" style="18" customWidth="1"/>
    <col min="28" max="28" width="4.59765625" style="18" customWidth="1"/>
    <col min="29" max="29" width="10.3984375" style="1" customWidth="1"/>
    <col min="30" max="30" width="11.59765625" style="18" customWidth="1"/>
    <col min="31" max="31" width="12.59765625" style="18" customWidth="1"/>
    <col min="32" max="32" width="4.59765625" style="1" customWidth="1"/>
    <col min="33" max="16384" width="0" style="1" hidden="1" customWidth="1"/>
  </cols>
  <sheetData>
    <row r="1" spans="1:32" ht="51.75" customHeight="1">
      <c r="A1" s="72"/>
      <c r="B1" s="73"/>
      <c r="C1" s="304" t="s">
        <v>126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72"/>
    </row>
    <row r="2" spans="1:32" ht="19.5" customHeight="1">
      <c r="A2" s="7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2"/>
    </row>
    <row r="3" spans="1:32" ht="36" customHeight="1">
      <c r="A3" s="352" t="s">
        <v>119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</row>
    <row r="4" spans="1:32" ht="19.5" customHeight="1">
      <c r="A4" s="354" t="s">
        <v>109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</row>
    <row r="5" spans="1:32" ht="19.5" customHeight="1" thickBot="1">
      <c r="A5" s="72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27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6"/>
      <c r="AE5" s="27"/>
      <c r="AF5" s="72"/>
    </row>
    <row r="6" spans="1:32" s="2" customFormat="1" ht="19.5" customHeight="1">
      <c r="A6" s="23"/>
      <c r="B6" s="233" t="s">
        <v>15</v>
      </c>
      <c r="C6" s="257" t="s">
        <v>74</v>
      </c>
      <c r="D6" s="257"/>
      <c r="E6" s="257"/>
      <c r="F6" s="257"/>
      <c r="G6" s="124" t="s">
        <v>57</v>
      </c>
      <c r="H6" s="126" t="s">
        <v>139</v>
      </c>
      <c r="I6" s="158" t="s">
        <v>54</v>
      </c>
      <c r="J6" s="158"/>
      <c r="K6" s="202" t="s">
        <v>25</v>
      </c>
      <c r="L6" s="203"/>
      <c r="M6" s="170" t="s">
        <v>53</v>
      </c>
      <c r="N6" s="171"/>
      <c r="O6" s="235" t="s">
        <v>107</v>
      </c>
      <c r="P6" s="236"/>
      <c r="Q6" s="79"/>
      <c r="R6" s="246" t="s">
        <v>116</v>
      </c>
      <c r="S6" s="247"/>
      <c r="T6" s="247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9"/>
      <c r="AF6" s="79"/>
    </row>
    <row r="7" spans="1:32" s="3" customFormat="1" ht="19.5" customHeight="1" thickBot="1">
      <c r="A7" s="77"/>
      <c r="B7" s="234"/>
      <c r="C7" s="258"/>
      <c r="D7" s="258"/>
      <c r="E7" s="258"/>
      <c r="F7" s="258"/>
      <c r="G7" s="125"/>
      <c r="H7" s="127"/>
      <c r="I7" s="239" t="s">
        <v>59</v>
      </c>
      <c r="J7" s="239"/>
      <c r="K7" s="204"/>
      <c r="L7" s="205"/>
      <c r="M7" s="242"/>
      <c r="N7" s="243"/>
      <c r="O7" s="237"/>
      <c r="P7" s="238"/>
      <c r="Q7" s="77"/>
      <c r="R7" s="250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2"/>
      <c r="AF7" s="77"/>
    </row>
    <row r="8" spans="1:32" s="5" customFormat="1" ht="30" customHeight="1" thickBot="1">
      <c r="A8" s="78"/>
      <c r="B8" s="34" t="s">
        <v>0</v>
      </c>
      <c r="C8" s="259"/>
      <c r="D8" s="260"/>
      <c r="E8" s="260"/>
      <c r="F8" s="260"/>
      <c r="G8" s="104"/>
      <c r="H8" s="103"/>
      <c r="I8" s="4"/>
      <c r="J8" s="101" t="s">
        <v>132</v>
      </c>
      <c r="K8" s="139">
        <f>IF(H8="X",I8*100,I8*150)</f>
        <v>0</v>
      </c>
      <c r="L8" s="140"/>
      <c r="M8" s="244"/>
      <c r="N8" s="245"/>
      <c r="O8" s="263"/>
      <c r="P8" s="264"/>
      <c r="Q8" s="78"/>
      <c r="R8" s="253" t="s">
        <v>75</v>
      </c>
      <c r="S8" s="254"/>
      <c r="T8" s="254"/>
      <c r="U8" s="255"/>
      <c r="V8" s="255"/>
      <c r="W8" s="255"/>
      <c r="X8" s="255"/>
      <c r="Y8" s="261" t="str">
        <f>IF(C8=""," ",C8)</f>
        <v> </v>
      </c>
      <c r="Z8" s="261"/>
      <c r="AA8" s="261"/>
      <c r="AB8" s="261"/>
      <c r="AC8" s="261"/>
      <c r="AD8" s="261"/>
      <c r="AE8" s="262"/>
      <c r="AF8" s="78"/>
    </row>
    <row r="9" spans="1:32" ht="19.5" customHeight="1" thickBot="1">
      <c r="A9" s="72"/>
      <c r="B9" s="81"/>
      <c r="C9" s="81"/>
      <c r="D9" s="81"/>
      <c r="E9" s="82"/>
      <c r="F9" s="81"/>
      <c r="G9" s="340" t="s">
        <v>24</v>
      </c>
      <c r="H9" s="341"/>
      <c r="I9" s="19">
        <f>SUM(I8)</f>
        <v>0</v>
      </c>
      <c r="J9" s="102" t="s">
        <v>132</v>
      </c>
      <c r="K9" s="240">
        <f>K8</f>
        <v>0</v>
      </c>
      <c r="L9" s="241"/>
      <c r="M9" s="87"/>
      <c r="N9" s="72"/>
      <c r="O9" s="72"/>
      <c r="P9" s="27"/>
      <c r="Q9" s="27"/>
      <c r="R9" s="256" t="s">
        <v>118</v>
      </c>
      <c r="S9" s="224"/>
      <c r="T9" s="224"/>
      <c r="U9" s="232"/>
      <c r="V9" s="232"/>
      <c r="W9" s="232"/>
      <c r="X9" s="232"/>
      <c r="Y9" s="214"/>
      <c r="Z9" s="214"/>
      <c r="AA9" s="214"/>
      <c r="AB9" s="214"/>
      <c r="AC9" s="214"/>
      <c r="AD9" s="214"/>
      <c r="AE9" s="215"/>
      <c r="AF9" s="72"/>
    </row>
    <row r="10" spans="1:32" ht="19.5" customHeight="1" thickBot="1">
      <c r="A10" s="72"/>
      <c r="B10" s="83"/>
      <c r="C10" s="25"/>
      <c r="D10" s="25"/>
      <c r="E10" s="84"/>
      <c r="F10" s="85"/>
      <c r="G10" s="27"/>
      <c r="H10" s="27"/>
      <c r="I10" s="86"/>
      <c r="J10" s="86"/>
      <c r="K10" s="86"/>
      <c r="L10" s="27"/>
      <c r="M10" s="86"/>
      <c r="N10" s="27"/>
      <c r="O10" s="86"/>
      <c r="P10" s="27"/>
      <c r="Q10" s="27"/>
      <c r="R10" s="231" t="s">
        <v>17</v>
      </c>
      <c r="S10" s="224"/>
      <c r="T10" s="224"/>
      <c r="U10" s="232"/>
      <c r="V10" s="232"/>
      <c r="W10" s="232"/>
      <c r="X10" s="232"/>
      <c r="Y10" s="214"/>
      <c r="Z10" s="214"/>
      <c r="AA10" s="214"/>
      <c r="AB10" s="214"/>
      <c r="AC10" s="214"/>
      <c r="AD10" s="214"/>
      <c r="AE10" s="215"/>
      <c r="AF10" s="72"/>
    </row>
    <row r="11" spans="1:32" s="2" customFormat="1" ht="19.5" customHeight="1">
      <c r="A11" s="79"/>
      <c r="B11" s="168" t="s">
        <v>15</v>
      </c>
      <c r="C11" s="156" t="s">
        <v>28</v>
      </c>
      <c r="D11" s="137" t="s">
        <v>88</v>
      </c>
      <c r="E11" s="137" t="s">
        <v>14</v>
      </c>
      <c r="F11" s="130" t="s">
        <v>16</v>
      </c>
      <c r="G11" s="124" t="s">
        <v>64</v>
      </c>
      <c r="H11" s="198"/>
      <c r="I11" s="158" t="s">
        <v>54</v>
      </c>
      <c r="J11" s="158"/>
      <c r="K11" s="202" t="s">
        <v>25</v>
      </c>
      <c r="L11" s="203"/>
      <c r="M11" s="170" t="s">
        <v>53</v>
      </c>
      <c r="N11" s="171"/>
      <c r="O11" s="235" t="s">
        <v>107</v>
      </c>
      <c r="P11" s="236"/>
      <c r="Q11" s="79"/>
      <c r="R11" s="222" t="s">
        <v>57</v>
      </c>
      <c r="S11" s="223"/>
      <c r="T11" s="223"/>
      <c r="U11" s="223"/>
      <c r="V11" s="223"/>
      <c r="W11" s="223"/>
      <c r="X11" s="224"/>
      <c r="Y11" s="228">
        <f>G8</f>
        <v>0</v>
      </c>
      <c r="Z11" s="229"/>
      <c r="AA11" s="229"/>
      <c r="AB11" s="229"/>
      <c r="AC11" s="229"/>
      <c r="AD11" s="229"/>
      <c r="AE11" s="230"/>
      <c r="AF11" s="79"/>
    </row>
    <row r="12" spans="1:32" s="3" customFormat="1" ht="19.5" customHeight="1" thickBot="1">
      <c r="A12" s="77"/>
      <c r="B12" s="169"/>
      <c r="C12" s="157"/>
      <c r="D12" s="138"/>
      <c r="E12" s="138"/>
      <c r="F12" s="131"/>
      <c r="G12" s="125"/>
      <c r="H12" s="199"/>
      <c r="I12" s="348" t="s">
        <v>60</v>
      </c>
      <c r="J12" s="348"/>
      <c r="K12" s="204"/>
      <c r="L12" s="205"/>
      <c r="M12" s="172"/>
      <c r="N12" s="173"/>
      <c r="O12" s="344"/>
      <c r="P12" s="345"/>
      <c r="Q12" s="77"/>
      <c r="R12" s="222" t="s">
        <v>77</v>
      </c>
      <c r="S12" s="223"/>
      <c r="T12" s="223"/>
      <c r="U12" s="223"/>
      <c r="V12" s="223"/>
      <c r="W12" s="223"/>
      <c r="X12" s="224"/>
      <c r="Y12" s="178"/>
      <c r="Z12" s="179"/>
      <c r="AA12" s="179"/>
      <c r="AB12" s="179"/>
      <c r="AC12" s="179"/>
      <c r="AD12" s="179"/>
      <c r="AE12" s="180"/>
      <c r="AF12" s="77"/>
    </row>
    <row r="13" spans="1:32" s="5" customFormat="1" ht="19.5" customHeight="1">
      <c r="A13" s="78"/>
      <c r="B13" s="31" t="s">
        <v>0</v>
      </c>
      <c r="C13" s="97"/>
      <c r="D13" s="30"/>
      <c r="E13" s="6"/>
      <c r="F13" s="6"/>
      <c r="G13" s="333"/>
      <c r="H13" s="334"/>
      <c r="I13" s="7"/>
      <c r="J13" s="32" t="s">
        <v>67</v>
      </c>
      <c r="K13" s="139">
        <f>I13*40</f>
        <v>0</v>
      </c>
      <c r="L13" s="140"/>
      <c r="M13" s="176"/>
      <c r="N13" s="177"/>
      <c r="O13" s="346"/>
      <c r="P13" s="347"/>
      <c r="Q13" s="78"/>
      <c r="R13" s="219" t="s">
        <v>58</v>
      </c>
      <c r="S13" s="220"/>
      <c r="T13" s="220"/>
      <c r="U13" s="220"/>
      <c r="V13" s="220"/>
      <c r="W13" s="220"/>
      <c r="X13" s="221"/>
      <c r="Y13" s="181"/>
      <c r="Z13" s="182"/>
      <c r="AA13" s="182"/>
      <c r="AB13" s="182"/>
      <c r="AC13" s="182"/>
      <c r="AD13" s="182"/>
      <c r="AE13" s="183"/>
      <c r="AF13" s="78"/>
    </row>
    <row r="14" spans="1:32" s="5" customFormat="1" ht="19.5" customHeight="1" thickBot="1">
      <c r="A14" s="78"/>
      <c r="B14" s="35" t="s">
        <v>1</v>
      </c>
      <c r="C14" s="97"/>
      <c r="D14" s="63"/>
      <c r="E14" s="8"/>
      <c r="F14" s="8"/>
      <c r="G14" s="159"/>
      <c r="H14" s="160"/>
      <c r="I14" s="9"/>
      <c r="J14" s="32" t="s">
        <v>67</v>
      </c>
      <c r="K14" s="139">
        <f>I14*40</f>
        <v>0</v>
      </c>
      <c r="L14" s="140"/>
      <c r="M14" s="174"/>
      <c r="N14" s="175"/>
      <c r="O14" s="184"/>
      <c r="P14" s="185"/>
      <c r="Q14" s="78"/>
      <c r="R14" s="186" t="s">
        <v>76</v>
      </c>
      <c r="S14" s="187"/>
      <c r="T14" s="187"/>
      <c r="U14" s="187"/>
      <c r="V14" s="187"/>
      <c r="W14" s="187"/>
      <c r="X14" s="188"/>
      <c r="Y14" s="225"/>
      <c r="Z14" s="226"/>
      <c r="AA14" s="226"/>
      <c r="AB14" s="226"/>
      <c r="AC14" s="226"/>
      <c r="AD14" s="226"/>
      <c r="AE14" s="227"/>
      <c r="AF14" s="78"/>
    </row>
    <row r="15" spans="1:32" s="5" customFormat="1" ht="19.5" customHeight="1" thickBot="1">
      <c r="A15" s="78"/>
      <c r="B15" s="35" t="s">
        <v>2</v>
      </c>
      <c r="C15" s="97"/>
      <c r="D15" s="63"/>
      <c r="E15" s="8"/>
      <c r="F15" s="8"/>
      <c r="G15" s="159"/>
      <c r="H15" s="160"/>
      <c r="I15" s="9"/>
      <c r="J15" s="32" t="s">
        <v>67</v>
      </c>
      <c r="K15" s="139">
        <f>I15*40</f>
        <v>0</v>
      </c>
      <c r="L15" s="140"/>
      <c r="M15" s="174"/>
      <c r="N15" s="175"/>
      <c r="O15" s="184"/>
      <c r="P15" s="185"/>
      <c r="Q15" s="78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72"/>
      <c r="AD15" s="27"/>
      <c r="AE15" s="27"/>
      <c r="AF15" s="78"/>
    </row>
    <row r="16" spans="1:32" ht="19.5" customHeight="1" thickBot="1">
      <c r="A16" s="72"/>
      <c r="B16" s="36" t="s">
        <v>3</v>
      </c>
      <c r="C16" s="100"/>
      <c r="D16" s="70"/>
      <c r="E16" s="10"/>
      <c r="F16" s="10"/>
      <c r="G16" s="135"/>
      <c r="H16" s="136"/>
      <c r="I16" s="11"/>
      <c r="J16" s="33" t="s">
        <v>67</v>
      </c>
      <c r="K16" s="128">
        <f>I16*40</f>
        <v>0</v>
      </c>
      <c r="L16" s="129"/>
      <c r="M16" s="216"/>
      <c r="N16" s="217"/>
      <c r="O16" s="277"/>
      <c r="P16" s="278"/>
      <c r="Q16" s="27"/>
      <c r="R16" s="298" t="s">
        <v>125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300"/>
      <c r="AF16" s="72"/>
    </row>
    <row r="17" spans="1:32" ht="19.5" customHeight="1" thickBot="1">
      <c r="A17" s="72"/>
      <c r="B17" s="81"/>
      <c r="C17" s="98"/>
      <c r="D17" s="81"/>
      <c r="E17" s="82"/>
      <c r="F17" s="81"/>
      <c r="G17" s="342" t="s">
        <v>24</v>
      </c>
      <c r="H17" s="343"/>
      <c r="I17" s="99">
        <f>SUM(I13:I16)</f>
        <v>0</v>
      </c>
      <c r="J17" s="62" t="s">
        <v>67</v>
      </c>
      <c r="K17" s="265">
        <f>SUM(K13:K16)</f>
        <v>0</v>
      </c>
      <c r="L17" s="266"/>
      <c r="M17" s="87"/>
      <c r="N17" s="72"/>
      <c r="O17" s="72"/>
      <c r="P17" s="27"/>
      <c r="Q17" s="27"/>
      <c r="R17" s="267" t="s">
        <v>78</v>
      </c>
      <c r="S17" s="268"/>
      <c r="T17" s="268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70"/>
      <c r="AF17" s="72"/>
    </row>
    <row r="18" spans="1:32" ht="19.5" customHeight="1" thickBot="1">
      <c r="A18" s="72"/>
      <c r="B18" s="73"/>
      <c r="C18" s="26"/>
      <c r="D18" s="26"/>
      <c r="E18" s="29"/>
      <c r="F18" s="28"/>
      <c r="G18" s="26"/>
      <c r="H18" s="26"/>
      <c r="I18" s="29"/>
      <c r="J18" s="29"/>
      <c r="K18" s="29"/>
      <c r="L18" s="29"/>
      <c r="M18" s="29"/>
      <c r="N18" s="29"/>
      <c r="O18" s="29"/>
      <c r="P18" s="29"/>
      <c r="Q18" s="27"/>
      <c r="R18" s="271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3"/>
      <c r="AF18" s="72"/>
    </row>
    <row r="19" spans="1:32" ht="19.5" customHeight="1" thickBot="1">
      <c r="A19" s="72"/>
      <c r="B19" s="335" t="s">
        <v>127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7"/>
      <c r="Q19" s="25"/>
      <c r="R19" s="274" t="s">
        <v>101</v>
      </c>
      <c r="S19" s="254"/>
      <c r="T19" s="254"/>
      <c r="U19" s="255"/>
      <c r="V19" s="255"/>
      <c r="W19" s="255"/>
      <c r="X19" s="255"/>
      <c r="Y19" s="275"/>
      <c r="Z19" s="275"/>
      <c r="AA19" s="275"/>
      <c r="AB19" s="275"/>
      <c r="AC19" s="275"/>
      <c r="AD19" s="275"/>
      <c r="AE19" s="276"/>
      <c r="AF19" s="72"/>
    </row>
    <row r="20" spans="1:32" ht="19.5" customHeight="1">
      <c r="A20" s="72"/>
      <c r="B20" s="357" t="s">
        <v>131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9"/>
      <c r="Q20" s="25"/>
      <c r="R20" s="256" t="s">
        <v>118</v>
      </c>
      <c r="S20" s="224"/>
      <c r="T20" s="224"/>
      <c r="U20" s="232"/>
      <c r="V20" s="232"/>
      <c r="W20" s="232"/>
      <c r="X20" s="232"/>
      <c r="Y20" s="214"/>
      <c r="Z20" s="214"/>
      <c r="AA20" s="214"/>
      <c r="AB20" s="214"/>
      <c r="AC20" s="214"/>
      <c r="AD20" s="214"/>
      <c r="AE20" s="215"/>
      <c r="AF20" s="72"/>
    </row>
    <row r="21" spans="1:32" ht="19.5" customHeight="1">
      <c r="A21" s="72"/>
      <c r="B21" s="121" t="s">
        <v>141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3"/>
      <c r="Q21" s="25"/>
      <c r="R21" s="231" t="s">
        <v>17</v>
      </c>
      <c r="S21" s="224"/>
      <c r="T21" s="224"/>
      <c r="U21" s="232"/>
      <c r="V21" s="232"/>
      <c r="W21" s="232"/>
      <c r="X21" s="232"/>
      <c r="Y21" s="214"/>
      <c r="Z21" s="214"/>
      <c r="AA21" s="214"/>
      <c r="AB21" s="214"/>
      <c r="AC21" s="214"/>
      <c r="AD21" s="214"/>
      <c r="AE21" s="215"/>
      <c r="AF21" s="72"/>
    </row>
    <row r="22" spans="1:32" ht="19.5" customHeight="1">
      <c r="A22" s="72"/>
      <c r="B22" s="121" t="s">
        <v>113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3"/>
      <c r="Q22" s="25"/>
      <c r="R22" s="222" t="s">
        <v>57</v>
      </c>
      <c r="S22" s="223"/>
      <c r="T22" s="223"/>
      <c r="U22" s="223"/>
      <c r="V22" s="223"/>
      <c r="W22" s="223"/>
      <c r="X22" s="224"/>
      <c r="Y22" s="178"/>
      <c r="Z22" s="179"/>
      <c r="AA22" s="179"/>
      <c r="AB22" s="179"/>
      <c r="AC22" s="179"/>
      <c r="AD22" s="179"/>
      <c r="AE22" s="180"/>
      <c r="AF22" s="72"/>
    </row>
    <row r="23" spans="1:32" ht="19.5" customHeight="1">
      <c r="A23" s="72"/>
      <c r="B23" s="292" t="s">
        <v>134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4"/>
      <c r="Q23" s="25"/>
      <c r="R23" s="222" t="s">
        <v>77</v>
      </c>
      <c r="S23" s="223"/>
      <c r="T23" s="223"/>
      <c r="U23" s="223"/>
      <c r="V23" s="223"/>
      <c r="W23" s="223"/>
      <c r="X23" s="224"/>
      <c r="Y23" s="178"/>
      <c r="Z23" s="179"/>
      <c r="AA23" s="179"/>
      <c r="AB23" s="179"/>
      <c r="AC23" s="179"/>
      <c r="AD23" s="179"/>
      <c r="AE23" s="180"/>
      <c r="AF23" s="72"/>
    </row>
    <row r="24" spans="1:32" ht="19.5" customHeight="1">
      <c r="A24" s="72"/>
      <c r="B24" s="292" t="s">
        <v>135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4"/>
      <c r="Q24" s="25"/>
      <c r="R24" s="219" t="s">
        <v>58</v>
      </c>
      <c r="S24" s="220"/>
      <c r="T24" s="220"/>
      <c r="U24" s="220"/>
      <c r="V24" s="220"/>
      <c r="W24" s="220"/>
      <c r="X24" s="221"/>
      <c r="Y24" s="181"/>
      <c r="Z24" s="182"/>
      <c r="AA24" s="182"/>
      <c r="AB24" s="182"/>
      <c r="AC24" s="182"/>
      <c r="AD24" s="182"/>
      <c r="AE24" s="183"/>
      <c r="AF24" s="72"/>
    </row>
    <row r="25" spans="1:32" ht="19.5" customHeight="1">
      <c r="A25" s="72"/>
      <c r="B25" s="121" t="s">
        <v>136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3"/>
      <c r="Q25" s="25"/>
      <c r="R25" s="219" t="s">
        <v>76</v>
      </c>
      <c r="S25" s="220"/>
      <c r="T25" s="220"/>
      <c r="U25" s="220"/>
      <c r="V25" s="220"/>
      <c r="W25" s="220"/>
      <c r="X25" s="221"/>
      <c r="Y25" s="181"/>
      <c r="Z25" s="182"/>
      <c r="AA25" s="182"/>
      <c r="AB25" s="182"/>
      <c r="AC25" s="182"/>
      <c r="AD25" s="182"/>
      <c r="AE25" s="183"/>
      <c r="AF25" s="72"/>
    </row>
    <row r="26" spans="1:32" ht="19.5" customHeight="1">
      <c r="A26" s="72"/>
      <c r="B26" s="121" t="s">
        <v>112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3"/>
      <c r="Q26" s="25"/>
      <c r="R26" s="312" t="s">
        <v>123</v>
      </c>
      <c r="S26" s="313"/>
      <c r="T26" s="313"/>
      <c r="U26" s="313"/>
      <c r="V26" s="313"/>
      <c r="W26" s="313"/>
      <c r="X26" s="314"/>
      <c r="Y26" s="318"/>
      <c r="Z26" s="319"/>
      <c r="AA26" s="319"/>
      <c r="AB26" s="319"/>
      <c r="AC26" s="319"/>
      <c r="AD26" s="319"/>
      <c r="AE26" s="320"/>
      <c r="AF26" s="22"/>
    </row>
    <row r="27" spans="1:32" ht="19.5" customHeight="1" thickBot="1">
      <c r="A27" s="72"/>
      <c r="B27" s="121" t="s">
        <v>114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3"/>
      <c r="Q27" s="25"/>
      <c r="R27" s="315"/>
      <c r="S27" s="316"/>
      <c r="T27" s="316"/>
      <c r="U27" s="316"/>
      <c r="V27" s="316"/>
      <c r="W27" s="316"/>
      <c r="X27" s="317"/>
      <c r="Y27" s="321"/>
      <c r="Z27" s="322"/>
      <c r="AA27" s="322"/>
      <c r="AB27" s="322"/>
      <c r="AC27" s="322"/>
      <c r="AD27" s="322"/>
      <c r="AE27" s="323"/>
      <c r="AF27" s="72"/>
    </row>
    <row r="28" spans="1:32" ht="19.5" customHeight="1" thickBot="1">
      <c r="A28" s="72"/>
      <c r="B28" s="121" t="s">
        <v>128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3"/>
      <c r="Q28" s="2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72"/>
    </row>
    <row r="29" spans="1:32" ht="19.5" customHeight="1" thickBot="1">
      <c r="A29" s="72"/>
      <c r="B29" s="121" t="s">
        <v>137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3"/>
      <c r="Q29" s="25"/>
      <c r="R29" s="143" t="s">
        <v>124</v>
      </c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5"/>
      <c r="AF29" s="72"/>
    </row>
    <row r="30" spans="1:32" ht="19.5" customHeight="1">
      <c r="A30" s="72"/>
      <c r="B30" s="121" t="s">
        <v>115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3"/>
      <c r="Q30" s="25"/>
      <c r="R30" s="206"/>
      <c r="S30" s="362" t="s">
        <v>94</v>
      </c>
      <c r="T30" s="268"/>
      <c r="U30" s="268"/>
      <c r="V30" s="268"/>
      <c r="W30" s="268"/>
      <c r="X30" s="268"/>
      <c r="Y30" s="268"/>
      <c r="Z30" s="363"/>
      <c r="AA30" s="367"/>
      <c r="AB30" s="368"/>
      <c r="AC30" s="208" t="s">
        <v>102</v>
      </c>
      <c r="AD30" s="208"/>
      <c r="AE30" s="209"/>
      <c r="AF30" s="72"/>
    </row>
    <row r="31" spans="1:32" ht="19.5" customHeight="1" thickBot="1">
      <c r="A31" s="72"/>
      <c r="B31" s="301" t="s">
        <v>138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3"/>
      <c r="Q31" s="25"/>
      <c r="R31" s="207"/>
      <c r="S31" s="364"/>
      <c r="T31" s="365"/>
      <c r="U31" s="365"/>
      <c r="V31" s="365"/>
      <c r="W31" s="365"/>
      <c r="X31" s="365"/>
      <c r="Y31" s="365"/>
      <c r="Z31" s="366"/>
      <c r="AA31" s="369"/>
      <c r="AB31" s="370"/>
      <c r="AC31" s="210"/>
      <c r="AD31" s="210"/>
      <c r="AE31" s="211"/>
      <c r="AF31" s="72"/>
    </row>
    <row r="32" spans="1:32" ht="19.5" customHeight="1" thickBot="1">
      <c r="A32" s="72"/>
      <c r="B32" s="25"/>
      <c r="C32" s="25"/>
      <c r="D32" s="25"/>
      <c r="E32" s="25"/>
      <c r="F32" s="85"/>
      <c r="G32" s="25"/>
      <c r="H32" s="25"/>
      <c r="I32" s="25"/>
      <c r="J32" s="25"/>
      <c r="K32" s="25"/>
      <c r="L32" s="27"/>
      <c r="M32" s="25"/>
      <c r="N32" s="27"/>
      <c r="O32" s="25"/>
      <c r="P32" s="27"/>
      <c r="Q32" s="25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2"/>
      <c r="AD32" s="27"/>
      <c r="AE32" s="27"/>
      <c r="AF32" s="72"/>
    </row>
    <row r="33" spans="1:32" s="2" customFormat="1" ht="19.5" customHeight="1">
      <c r="A33" s="79"/>
      <c r="B33" s="168" t="s">
        <v>15</v>
      </c>
      <c r="C33" s="133" t="s">
        <v>96</v>
      </c>
      <c r="D33" s="137" t="s">
        <v>89</v>
      </c>
      <c r="E33" s="137" t="s">
        <v>14</v>
      </c>
      <c r="F33" s="130" t="s">
        <v>16</v>
      </c>
      <c r="G33" s="124" t="s">
        <v>64</v>
      </c>
      <c r="H33" s="198"/>
      <c r="I33" s="371" t="s">
        <v>108</v>
      </c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3"/>
      <c r="AC33" s="212" t="s">
        <v>25</v>
      </c>
      <c r="AD33" s="200" t="s">
        <v>53</v>
      </c>
      <c r="AE33" s="279" t="s">
        <v>140</v>
      </c>
      <c r="AF33" s="79"/>
    </row>
    <row r="34" spans="1:32" s="3" customFormat="1" ht="19.5" customHeight="1" thickBot="1">
      <c r="A34" s="77"/>
      <c r="B34" s="169"/>
      <c r="C34" s="134"/>
      <c r="D34" s="138"/>
      <c r="E34" s="138"/>
      <c r="F34" s="131"/>
      <c r="G34" s="125"/>
      <c r="H34" s="199"/>
      <c r="I34" s="132" t="s">
        <v>99</v>
      </c>
      <c r="J34" s="132"/>
      <c r="K34" s="132" t="s">
        <v>103</v>
      </c>
      <c r="L34" s="132"/>
      <c r="M34" s="218" t="s">
        <v>18</v>
      </c>
      <c r="N34" s="142"/>
      <c r="O34" s="141" t="s">
        <v>19</v>
      </c>
      <c r="P34" s="142"/>
      <c r="Q34" s="374" t="s">
        <v>98</v>
      </c>
      <c r="R34" s="375"/>
      <c r="S34" s="141" t="s">
        <v>129</v>
      </c>
      <c r="T34" s="142"/>
      <c r="U34" s="141" t="s">
        <v>55</v>
      </c>
      <c r="V34" s="142"/>
      <c r="W34" s="141" t="s">
        <v>56</v>
      </c>
      <c r="X34" s="142"/>
      <c r="Y34" s="141" t="s">
        <v>22</v>
      </c>
      <c r="Z34" s="142"/>
      <c r="AA34" s="141" t="s">
        <v>142</v>
      </c>
      <c r="AB34" s="146"/>
      <c r="AC34" s="213"/>
      <c r="AD34" s="201"/>
      <c r="AE34" s="280"/>
      <c r="AF34" s="77"/>
    </row>
    <row r="35" spans="1:32" s="5" customFormat="1" ht="19.5" customHeight="1">
      <c r="A35" s="78"/>
      <c r="B35" s="58" t="s">
        <v>0</v>
      </c>
      <c r="C35" s="94"/>
      <c r="D35" s="59"/>
      <c r="E35" s="60"/>
      <c r="F35" s="60"/>
      <c r="G35" s="338"/>
      <c r="H35" s="339"/>
      <c r="I35" s="55"/>
      <c r="J35" s="56" t="s">
        <v>20</v>
      </c>
      <c r="K35" s="55"/>
      <c r="L35" s="56" t="s">
        <v>79</v>
      </c>
      <c r="M35" s="55"/>
      <c r="N35" s="57" t="s">
        <v>21</v>
      </c>
      <c r="O35" s="55"/>
      <c r="P35" s="57" t="s">
        <v>67</v>
      </c>
      <c r="Q35" s="55"/>
      <c r="R35" s="57" t="s">
        <v>23</v>
      </c>
      <c r="S35" s="55"/>
      <c r="T35" s="57" t="s">
        <v>100</v>
      </c>
      <c r="U35" s="55"/>
      <c r="V35" s="57" t="s">
        <v>93</v>
      </c>
      <c r="W35" s="55"/>
      <c r="X35" s="57" t="s">
        <v>20</v>
      </c>
      <c r="Y35" s="55"/>
      <c r="Z35" s="57" t="s">
        <v>21</v>
      </c>
      <c r="AA35" s="55"/>
      <c r="AB35" s="106" t="s">
        <v>144</v>
      </c>
      <c r="AC35" s="117">
        <f>I35*100+K35*60+M35*50+O35*40+Q35*25+5*S35+U35*40+W35*100+Y35*50+AA35*35</f>
        <v>0</v>
      </c>
      <c r="AD35" s="114"/>
      <c r="AE35" s="61"/>
      <c r="AF35" s="78"/>
    </row>
    <row r="36" spans="1:32" s="68" customFormat="1" ht="19.5" customHeight="1">
      <c r="A36" s="80"/>
      <c r="B36" s="35" t="s">
        <v>1</v>
      </c>
      <c r="C36" s="95"/>
      <c r="D36" s="63"/>
      <c r="E36" s="8"/>
      <c r="F36" s="8"/>
      <c r="G36" s="161"/>
      <c r="H36" s="162"/>
      <c r="I36" s="64"/>
      <c r="J36" s="65" t="s">
        <v>20</v>
      </c>
      <c r="K36" s="64"/>
      <c r="L36" s="65" t="s">
        <v>79</v>
      </c>
      <c r="M36" s="64"/>
      <c r="N36" s="66" t="s">
        <v>21</v>
      </c>
      <c r="O36" s="64"/>
      <c r="P36" s="66" t="s">
        <v>67</v>
      </c>
      <c r="Q36" s="64"/>
      <c r="R36" s="66" t="s">
        <v>23</v>
      </c>
      <c r="S36" s="64"/>
      <c r="T36" s="66" t="s">
        <v>100</v>
      </c>
      <c r="U36" s="64"/>
      <c r="V36" s="66" t="s">
        <v>93</v>
      </c>
      <c r="W36" s="64"/>
      <c r="X36" s="66" t="s">
        <v>20</v>
      </c>
      <c r="Y36" s="64"/>
      <c r="Z36" s="66" t="s">
        <v>21</v>
      </c>
      <c r="AA36" s="64"/>
      <c r="AB36" s="106" t="s">
        <v>144</v>
      </c>
      <c r="AC36" s="118">
        <f aca="true" t="shared" si="0" ref="AC36:AC74">I36*100+K36*60+M36*50+O36*40+Q36*25+5*S36+U36*40+W36*100+Y36*50+AA36*35</f>
        <v>0</v>
      </c>
      <c r="AD36" s="115"/>
      <c r="AE36" s="67"/>
      <c r="AF36" s="88"/>
    </row>
    <row r="37" spans="1:32" s="68" customFormat="1" ht="19.5" customHeight="1">
      <c r="A37" s="80"/>
      <c r="B37" s="35" t="s">
        <v>2</v>
      </c>
      <c r="C37" s="95"/>
      <c r="D37" s="63"/>
      <c r="E37" s="8"/>
      <c r="F37" s="8"/>
      <c r="G37" s="161"/>
      <c r="H37" s="162"/>
      <c r="I37" s="64"/>
      <c r="J37" s="65" t="s">
        <v>20</v>
      </c>
      <c r="K37" s="64"/>
      <c r="L37" s="65" t="s">
        <v>79</v>
      </c>
      <c r="M37" s="64"/>
      <c r="N37" s="66" t="s">
        <v>21</v>
      </c>
      <c r="O37" s="64"/>
      <c r="P37" s="66" t="s">
        <v>67</v>
      </c>
      <c r="Q37" s="64"/>
      <c r="R37" s="66" t="s">
        <v>23</v>
      </c>
      <c r="S37" s="64"/>
      <c r="T37" s="66" t="s">
        <v>100</v>
      </c>
      <c r="U37" s="64"/>
      <c r="V37" s="66" t="s">
        <v>93</v>
      </c>
      <c r="W37" s="64"/>
      <c r="X37" s="66" t="s">
        <v>20</v>
      </c>
      <c r="Y37" s="64"/>
      <c r="Z37" s="66" t="s">
        <v>21</v>
      </c>
      <c r="AA37" s="64"/>
      <c r="AB37" s="106" t="s">
        <v>144</v>
      </c>
      <c r="AC37" s="118">
        <f t="shared" si="0"/>
        <v>0</v>
      </c>
      <c r="AD37" s="115"/>
      <c r="AE37" s="67"/>
      <c r="AF37" s="88"/>
    </row>
    <row r="38" spans="1:32" s="68" customFormat="1" ht="19.5" customHeight="1">
      <c r="A38" s="80"/>
      <c r="B38" s="35" t="s">
        <v>3</v>
      </c>
      <c r="C38" s="95"/>
      <c r="D38" s="63"/>
      <c r="E38" s="8"/>
      <c r="F38" s="8"/>
      <c r="G38" s="161"/>
      <c r="H38" s="162"/>
      <c r="I38" s="64"/>
      <c r="J38" s="65" t="s">
        <v>20</v>
      </c>
      <c r="K38" s="64"/>
      <c r="L38" s="65" t="s">
        <v>79</v>
      </c>
      <c r="M38" s="64"/>
      <c r="N38" s="66" t="s">
        <v>21</v>
      </c>
      <c r="O38" s="64"/>
      <c r="P38" s="66" t="s">
        <v>67</v>
      </c>
      <c r="Q38" s="64"/>
      <c r="R38" s="66" t="s">
        <v>23</v>
      </c>
      <c r="S38" s="64"/>
      <c r="T38" s="66" t="s">
        <v>100</v>
      </c>
      <c r="U38" s="64"/>
      <c r="V38" s="66" t="s">
        <v>93</v>
      </c>
      <c r="W38" s="64"/>
      <c r="X38" s="66" t="s">
        <v>20</v>
      </c>
      <c r="Y38" s="64"/>
      <c r="Z38" s="66" t="s">
        <v>21</v>
      </c>
      <c r="AA38" s="64"/>
      <c r="AB38" s="106" t="s">
        <v>144</v>
      </c>
      <c r="AC38" s="118">
        <f t="shared" si="0"/>
        <v>0</v>
      </c>
      <c r="AD38" s="115"/>
      <c r="AE38" s="67"/>
      <c r="AF38" s="88"/>
    </row>
    <row r="39" spans="1:32" s="68" customFormat="1" ht="19.5" customHeight="1">
      <c r="A39" s="80"/>
      <c r="B39" s="35" t="s">
        <v>4</v>
      </c>
      <c r="C39" s="95"/>
      <c r="D39" s="63"/>
      <c r="E39" s="8"/>
      <c r="F39" s="8"/>
      <c r="G39" s="161"/>
      <c r="H39" s="162"/>
      <c r="I39" s="64"/>
      <c r="J39" s="65" t="s">
        <v>20</v>
      </c>
      <c r="K39" s="64"/>
      <c r="L39" s="65" t="s">
        <v>79</v>
      </c>
      <c r="M39" s="64"/>
      <c r="N39" s="66" t="s">
        <v>21</v>
      </c>
      <c r="O39" s="64"/>
      <c r="P39" s="66" t="s">
        <v>67</v>
      </c>
      <c r="Q39" s="64"/>
      <c r="R39" s="66" t="s">
        <v>23</v>
      </c>
      <c r="S39" s="64"/>
      <c r="T39" s="66" t="s">
        <v>100</v>
      </c>
      <c r="U39" s="64"/>
      <c r="V39" s="66" t="s">
        <v>93</v>
      </c>
      <c r="W39" s="64"/>
      <c r="X39" s="66" t="s">
        <v>20</v>
      </c>
      <c r="Y39" s="64"/>
      <c r="Z39" s="66" t="s">
        <v>21</v>
      </c>
      <c r="AA39" s="64"/>
      <c r="AB39" s="106" t="s">
        <v>144</v>
      </c>
      <c r="AC39" s="118">
        <f t="shared" si="0"/>
        <v>0</v>
      </c>
      <c r="AD39" s="115"/>
      <c r="AE39" s="67"/>
      <c r="AF39" s="88"/>
    </row>
    <row r="40" spans="1:32" s="68" customFormat="1" ht="19.5" customHeight="1">
      <c r="A40" s="80"/>
      <c r="B40" s="35" t="s">
        <v>5</v>
      </c>
      <c r="C40" s="95"/>
      <c r="D40" s="63"/>
      <c r="E40" s="8"/>
      <c r="F40" s="8"/>
      <c r="G40" s="161"/>
      <c r="H40" s="162"/>
      <c r="I40" s="64"/>
      <c r="J40" s="65" t="s">
        <v>20</v>
      </c>
      <c r="K40" s="64"/>
      <c r="L40" s="65" t="s">
        <v>79</v>
      </c>
      <c r="M40" s="64"/>
      <c r="N40" s="66" t="s">
        <v>21</v>
      </c>
      <c r="O40" s="64"/>
      <c r="P40" s="66" t="s">
        <v>67</v>
      </c>
      <c r="Q40" s="64"/>
      <c r="R40" s="66" t="s">
        <v>23</v>
      </c>
      <c r="S40" s="64"/>
      <c r="T40" s="66" t="s">
        <v>100</v>
      </c>
      <c r="U40" s="64"/>
      <c r="V40" s="66" t="s">
        <v>93</v>
      </c>
      <c r="W40" s="64"/>
      <c r="X40" s="66" t="s">
        <v>20</v>
      </c>
      <c r="Y40" s="64"/>
      <c r="Z40" s="66" t="s">
        <v>21</v>
      </c>
      <c r="AA40" s="64"/>
      <c r="AB40" s="106" t="s">
        <v>144</v>
      </c>
      <c r="AC40" s="118">
        <f t="shared" si="0"/>
        <v>0</v>
      </c>
      <c r="AD40" s="115"/>
      <c r="AE40" s="67"/>
      <c r="AF40" s="88"/>
    </row>
    <row r="41" spans="1:32" s="68" customFormat="1" ht="19.5" customHeight="1">
      <c r="A41" s="80"/>
      <c r="B41" s="35" t="s">
        <v>6</v>
      </c>
      <c r="C41" s="95"/>
      <c r="D41" s="63"/>
      <c r="E41" s="8"/>
      <c r="F41" s="8"/>
      <c r="G41" s="161"/>
      <c r="H41" s="162"/>
      <c r="I41" s="64"/>
      <c r="J41" s="65" t="s">
        <v>20</v>
      </c>
      <c r="K41" s="64"/>
      <c r="L41" s="65" t="s">
        <v>79</v>
      </c>
      <c r="M41" s="64"/>
      <c r="N41" s="66" t="s">
        <v>21</v>
      </c>
      <c r="O41" s="64"/>
      <c r="P41" s="66" t="s">
        <v>67</v>
      </c>
      <c r="Q41" s="64"/>
      <c r="R41" s="66" t="s">
        <v>23</v>
      </c>
      <c r="S41" s="64"/>
      <c r="T41" s="66" t="s">
        <v>100</v>
      </c>
      <c r="U41" s="64"/>
      <c r="V41" s="66" t="s">
        <v>93</v>
      </c>
      <c r="W41" s="64"/>
      <c r="X41" s="66" t="s">
        <v>20</v>
      </c>
      <c r="Y41" s="64"/>
      <c r="Z41" s="66" t="s">
        <v>21</v>
      </c>
      <c r="AA41" s="64"/>
      <c r="AB41" s="106" t="s">
        <v>144</v>
      </c>
      <c r="AC41" s="118">
        <f t="shared" si="0"/>
        <v>0</v>
      </c>
      <c r="AD41" s="115"/>
      <c r="AE41" s="67"/>
      <c r="AF41" s="88"/>
    </row>
    <row r="42" spans="1:32" s="68" customFormat="1" ht="19.5" customHeight="1">
      <c r="A42" s="80"/>
      <c r="B42" s="35" t="s">
        <v>7</v>
      </c>
      <c r="C42" s="95"/>
      <c r="D42" s="63"/>
      <c r="E42" s="8"/>
      <c r="F42" s="8"/>
      <c r="G42" s="161"/>
      <c r="H42" s="162"/>
      <c r="I42" s="64"/>
      <c r="J42" s="65" t="s">
        <v>20</v>
      </c>
      <c r="K42" s="64"/>
      <c r="L42" s="65" t="s">
        <v>79</v>
      </c>
      <c r="M42" s="64"/>
      <c r="N42" s="66" t="s">
        <v>21</v>
      </c>
      <c r="O42" s="64"/>
      <c r="P42" s="66" t="s">
        <v>67</v>
      </c>
      <c r="Q42" s="64"/>
      <c r="R42" s="66" t="s">
        <v>23</v>
      </c>
      <c r="S42" s="64"/>
      <c r="T42" s="66" t="s">
        <v>100</v>
      </c>
      <c r="U42" s="64"/>
      <c r="V42" s="66" t="s">
        <v>93</v>
      </c>
      <c r="W42" s="64"/>
      <c r="X42" s="66" t="s">
        <v>20</v>
      </c>
      <c r="Y42" s="64"/>
      <c r="Z42" s="66" t="s">
        <v>21</v>
      </c>
      <c r="AA42" s="64"/>
      <c r="AB42" s="106" t="s">
        <v>144</v>
      </c>
      <c r="AC42" s="118">
        <f t="shared" si="0"/>
        <v>0</v>
      </c>
      <c r="AD42" s="115"/>
      <c r="AE42" s="67"/>
      <c r="AF42" s="88"/>
    </row>
    <row r="43" spans="1:32" s="68" customFormat="1" ht="19.5" customHeight="1">
      <c r="A43" s="80"/>
      <c r="B43" s="35" t="s">
        <v>8</v>
      </c>
      <c r="C43" s="95"/>
      <c r="D43" s="63"/>
      <c r="E43" s="8"/>
      <c r="F43" s="8"/>
      <c r="G43" s="161"/>
      <c r="H43" s="162"/>
      <c r="I43" s="64"/>
      <c r="J43" s="65" t="s">
        <v>20</v>
      </c>
      <c r="K43" s="64"/>
      <c r="L43" s="65" t="s">
        <v>79</v>
      </c>
      <c r="M43" s="64"/>
      <c r="N43" s="66" t="s">
        <v>21</v>
      </c>
      <c r="O43" s="64"/>
      <c r="P43" s="66" t="s">
        <v>67</v>
      </c>
      <c r="Q43" s="64"/>
      <c r="R43" s="66" t="s">
        <v>23</v>
      </c>
      <c r="S43" s="64"/>
      <c r="T43" s="66" t="s">
        <v>100</v>
      </c>
      <c r="U43" s="64"/>
      <c r="V43" s="66" t="s">
        <v>93</v>
      </c>
      <c r="W43" s="64"/>
      <c r="X43" s="66" t="s">
        <v>20</v>
      </c>
      <c r="Y43" s="64"/>
      <c r="Z43" s="66" t="s">
        <v>21</v>
      </c>
      <c r="AA43" s="64"/>
      <c r="AB43" s="106" t="s">
        <v>144</v>
      </c>
      <c r="AC43" s="118">
        <f t="shared" si="0"/>
        <v>0</v>
      </c>
      <c r="AD43" s="115"/>
      <c r="AE43" s="67"/>
      <c r="AF43" s="88"/>
    </row>
    <row r="44" spans="1:32" s="68" customFormat="1" ht="19.5" customHeight="1">
      <c r="A44" s="80"/>
      <c r="B44" s="35" t="s">
        <v>9</v>
      </c>
      <c r="C44" s="95"/>
      <c r="D44" s="63"/>
      <c r="E44" s="8"/>
      <c r="F44" s="8"/>
      <c r="G44" s="161"/>
      <c r="H44" s="162"/>
      <c r="I44" s="64"/>
      <c r="J44" s="65" t="s">
        <v>20</v>
      </c>
      <c r="K44" s="64"/>
      <c r="L44" s="65" t="s">
        <v>79</v>
      </c>
      <c r="M44" s="64"/>
      <c r="N44" s="66" t="s">
        <v>21</v>
      </c>
      <c r="O44" s="64"/>
      <c r="P44" s="66" t="s">
        <v>67</v>
      </c>
      <c r="Q44" s="64"/>
      <c r="R44" s="66" t="s">
        <v>23</v>
      </c>
      <c r="S44" s="64"/>
      <c r="T44" s="66" t="s">
        <v>100</v>
      </c>
      <c r="U44" s="64"/>
      <c r="V44" s="66" t="s">
        <v>93</v>
      </c>
      <c r="W44" s="64"/>
      <c r="X44" s="66" t="s">
        <v>20</v>
      </c>
      <c r="Y44" s="64"/>
      <c r="Z44" s="66" t="s">
        <v>21</v>
      </c>
      <c r="AA44" s="64"/>
      <c r="AB44" s="106" t="s">
        <v>144</v>
      </c>
      <c r="AC44" s="118">
        <f t="shared" si="0"/>
        <v>0</v>
      </c>
      <c r="AD44" s="115"/>
      <c r="AE44" s="67"/>
      <c r="AF44" s="69"/>
    </row>
    <row r="45" spans="1:32" s="68" customFormat="1" ht="19.5" customHeight="1">
      <c r="A45" s="80"/>
      <c r="B45" s="35" t="s">
        <v>10</v>
      </c>
      <c r="C45" s="95"/>
      <c r="D45" s="63"/>
      <c r="E45" s="8"/>
      <c r="F45" s="8"/>
      <c r="G45" s="161"/>
      <c r="H45" s="162"/>
      <c r="I45" s="64"/>
      <c r="J45" s="65" t="s">
        <v>20</v>
      </c>
      <c r="K45" s="64"/>
      <c r="L45" s="65" t="s">
        <v>79</v>
      </c>
      <c r="M45" s="64"/>
      <c r="N45" s="66" t="s">
        <v>21</v>
      </c>
      <c r="O45" s="64"/>
      <c r="P45" s="66" t="s">
        <v>67</v>
      </c>
      <c r="Q45" s="64"/>
      <c r="R45" s="66" t="s">
        <v>23</v>
      </c>
      <c r="S45" s="64"/>
      <c r="T45" s="66" t="s">
        <v>100</v>
      </c>
      <c r="U45" s="64"/>
      <c r="V45" s="66" t="s">
        <v>93</v>
      </c>
      <c r="W45" s="64"/>
      <c r="X45" s="66" t="s">
        <v>20</v>
      </c>
      <c r="Y45" s="64"/>
      <c r="Z45" s="66" t="s">
        <v>21</v>
      </c>
      <c r="AA45" s="64"/>
      <c r="AB45" s="106" t="s">
        <v>144</v>
      </c>
      <c r="AC45" s="118">
        <f t="shared" si="0"/>
        <v>0</v>
      </c>
      <c r="AD45" s="115"/>
      <c r="AE45" s="67"/>
      <c r="AF45" s="88"/>
    </row>
    <row r="46" spans="1:32" s="68" customFormat="1" ht="19.5" customHeight="1">
      <c r="A46" s="80"/>
      <c r="B46" s="35" t="s">
        <v>11</v>
      </c>
      <c r="C46" s="95"/>
      <c r="D46" s="63"/>
      <c r="E46" s="8"/>
      <c r="F46" s="8"/>
      <c r="G46" s="161"/>
      <c r="H46" s="162"/>
      <c r="I46" s="64"/>
      <c r="J46" s="65" t="s">
        <v>20</v>
      </c>
      <c r="K46" s="64"/>
      <c r="L46" s="65" t="s">
        <v>79</v>
      </c>
      <c r="M46" s="64"/>
      <c r="N46" s="66" t="s">
        <v>21</v>
      </c>
      <c r="O46" s="64"/>
      <c r="P46" s="66" t="s">
        <v>67</v>
      </c>
      <c r="Q46" s="64"/>
      <c r="R46" s="66" t="s">
        <v>23</v>
      </c>
      <c r="S46" s="64"/>
      <c r="T46" s="66" t="s">
        <v>100</v>
      </c>
      <c r="U46" s="64"/>
      <c r="V46" s="66" t="s">
        <v>93</v>
      </c>
      <c r="W46" s="64"/>
      <c r="X46" s="66" t="s">
        <v>20</v>
      </c>
      <c r="Y46" s="64"/>
      <c r="Z46" s="66" t="s">
        <v>21</v>
      </c>
      <c r="AA46" s="64"/>
      <c r="AB46" s="106" t="s">
        <v>144</v>
      </c>
      <c r="AC46" s="118">
        <f t="shared" si="0"/>
        <v>0</v>
      </c>
      <c r="AD46" s="115"/>
      <c r="AE46" s="67"/>
      <c r="AF46" s="88"/>
    </row>
    <row r="47" spans="1:32" s="68" customFormat="1" ht="19.5" customHeight="1">
      <c r="A47" s="80"/>
      <c r="B47" s="35" t="s">
        <v>12</v>
      </c>
      <c r="C47" s="95"/>
      <c r="D47" s="63"/>
      <c r="E47" s="8"/>
      <c r="F47" s="8"/>
      <c r="G47" s="161"/>
      <c r="H47" s="162"/>
      <c r="I47" s="64"/>
      <c r="J47" s="65" t="s">
        <v>20</v>
      </c>
      <c r="K47" s="64"/>
      <c r="L47" s="65" t="s">
        <v>79</v>
      </c>
      <c r="M47" s="64"/>
      <c r="N47" s="66" t="s">
        <v>21</v>
      </c>
      <c r="O47" s="64"/>
      <c r="P47" s="66" t="s">
        <v>67</v>
      </c>
      <c r="Q47" s="64"/>
      <c r="R47" s="66" t="s">
        <v>23</v>
      </c>
      <c r="S47" s="64"/>
      <c r="T47" s="66" t="s">
        <v>100</v>
      </c>
      <c r="U47" s="64"/>
      <c r="V47" s="66" t="s">
        <v>93</v>
      </c>
      <c r="W47" s="64"/>
      <c r="X47" s="66" t="s">
        <v>20</v>
      </c>
      <c r="Y47" s="64"/>
      <c r="Z47" s="66" t="s">
        <v>21</v>
      </c>
      <c r="AA47" s="64"/>
      <c r="AB47" s="106" t="s">
        <v>144</v>
      </c>
      <c r="AC47" s="118">
        <f t="shared" si="0"/>
        <v>0</v>
      </c>
      <c r="AD47" s="115"/>
      <c r="AE47" s="67"/>
      <c r="AF47" s="88"/>
    </row>
    <row r="48" spans="1:32" s="68" customFormat="1" ht="19.5" customHeight="1">
      <c r="A48" s="80"/>
      <c r="B48" s="35" t="s">
        <v>13</v>
      </c>
      <c r="C48" s="95"/>
      <c r="D48" s="63"/>
      <c r="E48" s="8"/>
      <c r="F48" s="8"/>
      <c r="G48" s="161"/>
      <c r="H48" s="162"/>
      <c r="I48" s="64"/>
      <c r="J48" s="65" t="s">
        <v>20</v>
      </c>
      <c r="K48" s="64"/>
      <c r="L48" s="65" t="s">
        <v>79</v>
      </c>
      <c r="M48" s="64"/>
      <c r="N48" s="66" t="s">
        <v>21</v>
      </c>
      <c r="O48" s="64"/>
      <c r="P48" s="66" t="s">
        <v>67</v>
      </c>
      <c r="Q48" s="64"/>
      <c r="R48" s="66" t="s">
        <v>23</v>
      </c>
      <c r="S48" s="64"/>
      <c r="T48" s="66" t="s">
        <v>100</v>
      </c>
      <c r="U48" s="64"/>
      <c r="V48" s="66" t="s">
        <v>93</v>
      </c>
      <c r="W48" s="64"/>
      <c r="X48" s="66" t="s">
        <v>20</v>
      </c>
      <c r="Y48" s="64"/>
      <c r="Z48" s="66" t="s">
        <v>21</v>
      </c>
      <c r="AA48" s="64"/>
      <c r="AB48" s="106" t="s">
        <v>144</v>
      </c>
      <c r="AC48" s="118">
        <f t="shared" si="0"/>
        <v>0</v>
      </c>
      <c r="AD48" s="115"/>
      <c r="AE48" s="67"/>
      <c r="AF48" s="88"/>
    </row>
    <row r="49" spans="1:32" s="68" customFormat="1" ht="19.5" customHeight="1">
      <c r="A49" s="80"/>
      <c r="B49" s="35" t="s">
        <v>26</v>
      </c>
      <c r="C49" s="95"/>
      <c r="D49" s="63"/>
      <c r="E49" s="8"/>
      <c r="F49" s="8"/>
      <c r="G49" s="161"/>
      <c r="H49" s="162"/>
      <c r="I49" s="64"/>
      <c r="J49" s="65" t="s">
        <v>20</v>
      </c>
      <c r="K49" s="64"/>
      <c r="L49" s="65" t="s">
        <v>79</v>
      </c>
      <c r="M49" s="64"/>
      <c r="N49" s="66" t="s">
        <v>21</v>
      </c>
      <c r="O49" s="64"/>
      <c r="P49" s="66" t="s">
        <v>67</v>
      </c>
      <c r="Q49" s="64"/>
      <c r="R49" s="66" t="s">
        <v>23</v>
      </c>
      <c r="S49" s="64"/>
      <c r="T49" s="66" t="s">
        <v>100</v>
      </c>
      <c r="U49" s="64"/>
      <c r="V49" s="66" t="s">
        <v>93</v>
      </c>
      <c r="W49" s="64"/>
      <c r="X49" s="66" t="s">
        <v>20</v>
      </c>
      <c r="Y49" s="64"/>
      <c r="Z49" s="66" t="s">
        <v>21</v>
      </c>
      <c r="AA49" s="64"/>
      <c r="AB49" s="106" t="s">
        <v>144</v>
      </c>
      <c r="AC49" s="118">
        <f t="shared" si="0"/>
        <v>0</v>
      </c>
      <c r="AD49" s="115"/>
      <c r="AE49" s="67"/>
      <c r="AF49" s="88"/>
    </row>
    <row r="50" spans="1:32" s="68" customFormat="1" ht="19.5" customHeight="1">
      <c r="A50" s="80"/>
      <c r="B50" s="35" t="s">
        <v>27</v>
      </c>
      <c r="C50" s="95"/>
      <c r="D50" s="63"/>
      <c r="E50" s="8"/>
      <c r="F50" s="8"/>
      <c r="G50" s="161"/>
      <c r="H50" s="162"/>
      <c r="I50" s="64"/>
      <c r="J50" s="65" t="s">
        <v>20</v>
      </c>
      <c r="K50" s="64"/>
      <c r="L50" s="65" t="s">
        <v>79</v>
      </c>
      <c r="M50" s="64"/>
      <c r="N50" s="66" t="s">
        <v>21</v>
      </c>
      <c r="O50" s="64"/>
      <c r="P50" s="66" t="s">
        <v>67</v>
      </c>
      <c r="Q50" s="64"/>
      <c r="R50" s="66" t="s">
        <v>23</v>
      </c>
      <c r="S50" s="64"/>
      <c r="T50" s="66" t="s">
        <v>100</v>
      </c>
      <c r="U50" s="64"/>
      <c r="V50" s="66" t="s">
        <v>93</v>
      </c>
      <c r="W50" s="64"/>
      <c r="X50" s="66" t="s">
        <v>20</v>
      </c>
      <c r="Y50" s="64"/>
      <c r="Z50" s="66" t="s">
        <v>21</v>
      </c>
      <c r="AA50" s="64"/>
      <c r="AB50" s="106" t="s">
        <v>144</v>
      </c>
      <c r="AC50" s="118">
        <f t="shared" si="0"/>
        <v>0</v>
      </c>
      <c r="AD50" s="115"/>
      <c r="AE50" s="67"/>
      <c r="AF50" s="88"/>
    </row>
    <row r="51" spans="1:32" s="68" customFormat="1" ht="19.5" customHeight="1">
      <c r="A51" s="80"/>
      <c r="B51" s="35" t="s">
        <v>29</v>
      </c>
      <c r="C51" s="95"/>
      <c r="D51" s="63"/>
      <c r="E51" s="8"/>
      <c r="F51" s="8"/>
      <c r="G51" s="161"/>
      <c r="H51" s="162"/>
      <c r="I51" s="64"/>
      <c r="J51" s="65" t="s">
        <v>20</v>
      </c>
      <c r="K51" s="64"/>
      <c r="L51" s="65" t="s">
        <v>79</v>
      </c>
      <c r="M51" s="64"/>
      <c r="N51" s="66" t="s">
        <v>21</v>
      </c>
      <c r="O51" s="64"/>
      <c r="P51" s="66" t="s">
        <v>67</v>
      </c>
      <c r="Q51" s="64"/>
      <c r="R51" s="66" t="s">
        <v>23</v>
      </c>
      <c r="S51" s="64"/>
      <c r="T51" s="66" t="s">
        <v>100</v>
      </c>
      <c r="U51" s="64"/>
      <c r="V51" s="66" t="s">
        <v>93</v>
      </c>
      <c r="W51" s="64"/>
      <c r="X51" s="66" t="s">
        <v>20</v>
      </c>
      <c r="Y51" s="64"/>
      <c r="Z51" s="66" t="s">
        <v>21</v>
      </c>
      <c r="AA51" s="64"/>
      <c r="AB51" s="106" t="s">
        <v>144</v>
      </c>
      <c r="AC51" s="118">
        <f t="shared" si="0"/>
        <v>0</v>
      </c>
      <c r="AD51" s="115"/>
      <c r="AE51" s="67"/>
      <c r="AF51" s="88"/>
    </row>
    <row r="52" spans="1:32" s="68" customFormat="1" ht="19.5" customHeight="1">
      <c r="A52" s="80"/>
      <c r="B52" s="35" t="s">
        <v>30</v>
      </c>
      <c r="C52" s="95"/>
      <c r="D52" s="63"/>
      <c r="E52" s="8"/>
      <c r="F52" s="8"/>
      <c r="G52" s="161"/>
      <c r="H52" s="162"/>
      <c r="I52" s="64"/>
      <c r="J52" s="65" t="s">
        <v>20</v>
      </c>
      <c r="K52" s="64"/>
      <c r="L52" s="65" t="s">
        <v>79</v>
      </c>
      <c r="M52" s="64"/>
      <c r="N52" s="66" t="s">
        <v>21</v>
      </c>
      <c r="O52" s="64"/>
      <c r="P52" s="66" t="s">
        <v>67</v>
      </c>
      <c r="Q52" s="64"/>
      <c r="R52" s="66" t="s">
        <v>23</v>
      </c>
      <c r="S52" s="64"/>
      <c r="T52" s="66" t="s">
        <v>100</v>
      </c>
      <c r="U52" s="64"/>
      <c r="V52" s="66" t="s">
        <v>93</v>
      </c>
      <c r="W52" s="64"/>
      <c r="X52" s="66" t="s">
        <v>20</v>
      </c>
      <c r="Y52" s="64"/>
      <c r="Z52" s="66" t="s">
        <v>21</v>
      </c>
      <c r="AA52" s="64"/>
      <c r="AB52" s="106" t="s">
        <v>144</v>
      </c>
      <c r="AC52" s="118">
        <f t="shared" si="0"/>
        <v>0</v>
      </c>
      <c r="AD52" s="115"/>
      <c r="AE52" s="67"/>
      <c r="AF52" s="88"/>
    </row>
    <row r="53" spans="1:32" s="68" customFormat="1" ht="19.5" customHeight="1">
      <c r="A53" s="80"/>
      <c r="B53" s="35" t="s">
        <v>31</v>
      </c>
      <c r="C53" s="95"/>
      <c r="D53" s="63"/>
      <c r="E53" s="8"/>
      <c r="F53" s="8"/>
      <c r="G53" s="161"/>
      <c r="H53" s="162"/>
      <c r="I53" s="64"/>
      <c r="J53" s="65" t="s">
        <v>20</v>
      </c>
      <c r="K53" s="64"/>
      <c r="L53" s="65" t="s">
        <v>79</v>
      </c>
      <c r="M53" s="64"/>
      <c r="N53" s="66" t="s">
        <v>21</v>
      </c>
      <c r="O53" s="64"/>
      <c r="P53" s="66" t="s">
        <v>67</v>
      </c>
      <c r="Q53" s="64"/>
      <c r="R53" s="66" t="s">
        <v>23</v>
      </c>
      <c r="S53" s="64"/>
      <c r="T53" s="66" t="s">
        <v>100</v>
      </c>
      <c r="U53" s="64"/>
      <c r="V53" s="66" t="s">
        <v>93</v>
      </c>
      <c r="W53" s="64"/>
      <c r="X53" s="66" t="s">
        <v>20</v>
      </c>
      <c r="Y53" s="64"/>
      <c r="Z53" s="66" t="s">
        <v>21</v>
      </c>
      <c r="AA53" s="64"/>
      <c r="AB53" s="106" t="s">
        <v>144</v>
      </c>
      <c r="AC53" s="118">
        <f t="shared" si="0"/>
        <v>0</v>
      </c>
      <c r="AD53" s="115"/>
      <c r="AE53" s="67"/>
      <c r="AF53" s="88"/>
    </row>
    <row r="54" spans="1:32" s="68" customFormat="1" ht="19.5" customHeight="1">
      <c r="A54" s="80"/>
      <c r="B54" s="35" t="s">
        <v>32</v>
      </c>
      <c r="C54" s="95"/>
      <c r="D54" s="63"/>
      <c r="E54" s="8"/>
      <c r="F54" s="8"/>
      <c r="G54" s="161"/>
      <c r="H54" s="162"/>
      <c r="I54" s="64"/>
      <c r="J54" s="65" t="s">
        <v>20</v>
      </c>
      <c r="K54" s="64"/>
      <c r="L54" s="65" t="s">
        <v>79</v>
      </c>
      <c r="M54" s="64"/>
      <c r="N54" s="66" t="s">
        <v>21</v>
      </c>
      <c r="O54" s="64"/>
      <c r="P54" s="66" t="s">
        <v>67</v>
      </c>
      <c r="Q54" s="64"/>
      <c r="R54" s="66" t="s">
        <v>23</v>
      </c>
      <c r="S54" s="64"/>
      <c r="T54" s="66" t="s">
        <v>100</v>
      </c>
      <c r="U54" s="64"/>
      <c r="V54" s="66" t="s">
        <v>93</v>
      </c>
      <c r="W54" s="64"/>
      <c r="X54" s="66" t="s">
        <v>20</v>
      </c>
      <c r="Y54" s="64"/>
      <c r="Z54" s="66" t="s">
        <v>21</v>
      </c>
      <c r="AA54" s="64"/>
      <c r="AB54" s="106" t="s">
        <v>144</v>
      </c>
      <c r="AC54" s="118">
        <f t="shared" si="0"/>
        <v>0</v>
      </c>
      <c r="AD54" s="115"/>
      <c r="AE54" s="67"/>
      <c r="AF54" s="88"/>
    </row>
    <row r="55" spans="1:32" s="68" customFormat="1" ht="19.5" customHeight="1">
      <c r="A55" s="80"/>
      <c r="B55" s="35" t="s">
        <v>33</v>
      </c>
      <c r="C55" s="95"/>
      <c r="D55" s="63"/>
      <c r="E55" s="8"/>
      <c r="F55" s="8"/>
      <c r="G55" s="161"/>
      <c r="H55" s="162"/>
      <c r="I55" s="64"/>
      <c r="J55" s="65" t="s">
        <v>20</v>
      </c>
      <c r="K55" s="64"/>
      <c r="L55" s="65" t="s">
        <v>79</v>
      </c>
      <c r="M55" s="64"/>
      <c r="N55" s="66" t="s">
        <v>21</v>
      </c>
      <c r="O55" s="64"/>
      <c r="P55" s="66" t="s">
        <v>67</v>
      </c>
      <c r="Q55" s="64"/>
      <c r="R55" s="66" t="s">
        <v>23</v>
      </c>
      <c r="S55" s="64"/>
      <c r="T55" s="66" t="s">
        <v>100</v>
      </c>
      <c r="U55" s="64"/>
      <c r="V55" s="66" t="s">
        <v>93</v>
      </c>
      <c r="W55" s="64"/>
      <c r="X55" s="66" t="s">
        <v>20</v>
      </c>
      <c r="Y55" s="64"/>
      <c r="Z55" s="66" t="s">
        <v>21</v>
      </c>
      <c r="AA55" s="64"/>
      <c r="AB55" s="106" t="s">
        <v>144</v>
      </c>
      <c r="AC55" s="118">
        <f t="shared" si="0"/>
        <v>0</v>
      </c>
      <c r="AD55" s="115"/>
      <c r="AE55" s="67"/>
      <c r="AF55" s="88"/>
    </row>
    <row r="56" spans="1:32" s="68" customFormat="1" ht="19.5" customHeight="1">
      <c r="A56" s="80"/>
      <c r="B56" s="35" t="s">
        <v>34</v>
      </c>
      <c r="C56" s="95"/>
      <c r="D56" s="63"/>
      <c r="E56" s="8"/>
      <c r="F56" s="8"/>
      <c r="G56" s="161"/>
      <c r="H56" s="162"/>
      <c r="I56" s="64"/>
      <c r="J56" s="65" t="s">
        <v>20</v>
      </c>
      <c r="K56" s="64"/>
      <c r="L56" s="65" t="s">
        <v>79</v>
      </c>
      <c r="M56" s="64"/>
      <c r="N56" s="66" t="s">
        <v>21</v>
      </c>
      <c r="O56" s="64"/>
      <c r="P56" s="66" t="s">
        <v>67</v>
      </c>
      <c r="Q56" s="64"/>
      <c r="R56" s="66" t="s">
        <v>23</v>
      </c>
      <c r="S56" s="64"/>
      <c r="T56" s="66" t="s">
        <v>100</v>
      </c>
      <c r="U56" s="64"/>
      <c r="V56" s="66" t="s">
        <v>93</v>
      </c>
      <c r="W56" s="64"/>
      <c r="X56" s="66" t="s">
        <v>20</v>
      </c>
      <c r="Y56" s="64"/>
      <c r="Z56" s="66" t="s">
        <v>21</v>
      </c>
      <c r="AA56" s="64"/>
      <c r="AB56" s="106" t="s">
        <v>144</v>
      </c>
      <c r="AC56" s="118">
        <f t="shared" si="0"/>
        <v>0</v>
      </c>
      <c r="AD56" s="115"/>
      <c r="AE56" s="67"/>
      <c r="AF56" s="88"/>
    </row>
    <row r="57" spans="1:32" s="68" customFormat="1" ht="19.5" customHeight="1">
      <c r="A57" s="80"/>
      <c r="B57" s="35" t="s">
        <v>35</v>
      </c>
      <c r="C57" s="95"/>
      <c r="D57" s="63"/>
      <c r="E57" s="8"/>
      <c r="F57" s="8"/>
      <c r="G57" s="161"/>
      <c r="H57" s="162"/>
      <c r="I57" s="64"/>
      <c r="J57" s="65" t="s">
        <v>20</v>
      </c>
      <c r="K57" s="64"/>
      <c r="L57" s="65" t="s">
        <v>79</v>
      </c>
      <c r="M57" s="64"/>
      <c r="N57" s="66" t="s">
        <v>21</v>
      </c>
      <c r="O57" s="64"/>
      <c r="P57" s="66" t="s">
        <v>67</v>
      </c>
      <c r="Q57" s="64"/>
      <c r="R57" s="66" t="s">
        <v>23</v>
      </c>
      <c r="S57" s="64"/>
      <c r="T57" s="66" t="s">
        <v>100</v>
      </c>
      <c r="U57" s="64"/>
      <c r="V57" s="66" t="s">
        <v>93</v>
      </c>
      <c r="W57" s="64"/>
      <c r="X57" s="66" t="s">
        <v>20</v>
      </c>
      <c r="Y57" s="64"/>
      <c r="Z57" s="66" t="s">
        <v>21</v>
      </c>
      <c r="AA57" s="64"/>
      <c r="AB57" s="106" t="s">
        <v>144</v>
      </c>
      <c r="AC57" s="118">
        <f t="shared" si="0"/>
        <v>0</v>
      </c>
      <c r="AD57" s="115"/>
      <c r="AE57" s="67"/>
      <c r="AF57" s="88"/>
    </row>
    <row r="58" spans="1:32" s="68" customFormat="1" ht="19.5" customHeight="1">
      <c r="A58" s="80"/>
      <c r="B58" s="35" t="s">
        <v>36</v>
      </c>
      <c r="C58" s="95"/>
      <c r="D58" s="63"/>
      <c r="E58" s="8"/>
      <c r="F58" s="8"/>
      <c r="G58" s="161"/>
      <c r="H58" s="162"/>
      <c r="I58" s="64"/>
      <c r="J58" s="65" t="s">
        <v>20</v>
      </c>
      <c r="K58" s="64"/>
      <c r="L58" s="65" t="s">
        <v>79</v>
      </c>
      <c r="M58" s="64"/>
      <c r="N58" s="66" t="s">
        <v>21</v>
      </c>
      <c r="O58" s="64"/>
      <c r="P58" s="66" t="s">
        <v>67</v>
      </c>
      <c r="Q58" s="64"/>
      <c r="R58" s="66" t="s">
        <v>23</v>
      </c>
      <c r="S58" s="64"/>
      <c r="T58" s="66" t="s">
        <v>100</v>
      </c>
      <c r="U58" s="64"/>
      <c r="V58" s="66" t="s">
        <v>93</v>
      </c>
      <c r="W58" s="64"/>
      <c r="X58" s="66" t="s">
        <v>20</v>
      </c>
      <c r="Y58" s="64"/>
      <c r="Z58" s="66" t="s">
        <v>21</v>
      </c>
      <c r="AA58" s="64"/>
      <c r="AB58" s="106" t="s">
        <v>144</v>
      </c>
      <c r="AC58" s="118">
        <f t="shared" si="0"/>
        <v>0</v>
      </c>
      <c r="AD58" s="115"/>
      <c r="AE58" s="67"/>
      <c r="AF58" s="88"/>
    </row>
    <row r="59" spans="1:32" s="68" customFormat="1" ht="19.5" customHeight="1">
      <c r="A59" s="80"/>
      <c r="B59" s="35" t="s">
        <v>37</v>
      </c>
      <c r="C59" s="95"/>
      <c r="D59" s="63"/>
      <c r="E59" s="8"/>
      <c r="F59" s="8"/>
      <c r="G59" s="161"/>
      <c r="H59" s="162"/>
      <c r="I59" s="64"/>
      <c r="J59" s="65" t="s">
        <v>20</v>
      </c>
      <c r="K59" s="64"/>
      <c r="L59" s="65" t="s">
        <v>79</v>
      </c>
      <c r="M59" s="64"/>
      <c r="N59" s="66" t="s">
        <v>21</v>
      </c>
      <c r="O59" s="64"/>
      <c r="P59" s="66" t="s">
        <v>67</v>
      </c>
      <c r="Q59" s="64"/>
      <c r="R59" s="66" t="s">
        <v>23</v>
      </c>
      <c r="S59" s="64"/>
      <c r="T59" s="66" t="s">
        <v>100</v>
      </c>
      <c r="U59" s="64"/>
      <c r="V59" s="66" t="s">
        <v>93</v>
      </c>
      <c r="W59" s="64"/>
      <c r="X59" s="66" t="s">
        <v>20</v>
      </c>
      <c r="Y59" s="64"/>
      <c r="Z59" s="66" t="s">
        <v>21</v>
      </c>
      <c r="AA59" s="64"/>
      <c r="AB59" s="106" t="s">
        <v>144</v>
      </c>
      <c r="AC59" s="118">
        <f t="shared" si="0"/>
        <v>0</v>
      </c>
      <c r="AD59" s="115"/>
      <c r="AE59" s="67"/>
      <c r="AF59" s="88"/>
    </row>
    <row r="60" spans="1:32" s="68" customFormat="1" ht="19.5" customHeight="1">
      <c r="A60" s="80"/>
      <c r="B60" s="35" t="s">
        <v>38</v>
      </c>
      <c r="C60" s="95"/>
      <c r="D60" s="63"/>
      <c r="E60" s="8"/>
      <c r="F60" s="8"/>
      <c r="G60" s="161"/>
      <c r="H60" s="162"/>
      <c r="I60" s="64"/>
      <c r="J60" s="65" t="s">
        <v>20</v>
      </c>
      <c r="K60" s="64"/>
      <c r="L60" s="65" t="s">
        <v>79</v>
      </c>
      <c r="M60" s="64"/>
      <c r="N60" s="66" t="s">
        <v>21</v>
      </c>
      <c r="O60" s="64"/>
      <c r="P60" s="66" t="s">
        <v>67</v>
      </c>
      <c r="Q60" s="64"/>
      <c r="R60" s="66" t="s">
        <v>23</v>
      </c>
      <c r="S60" s="64"/>
      <c r="T60" s="66" t="s">
        <v>100</v>
      </c>
      <c r="U60" s="64"/>
      <c r="V60" s="66" t="s">
        <v>93</v>
      </c>
      <c r="W60" s="64"/>
      <c r="X60" s="66" t="s">
        <v>20</v>
      </c>
      <c r="Y60" s="64"/>
      <c r="Z60" s="66" t="s">
        <v>21</v>
      </c>
      <c r="AA60" s="64"/>
      <c r="AB60" s="106" t="s">
        <v>144</v>
      </c>
      <c r="AC60" s="118">
        <f t="shared" si="0"/>
        <v>0</v>
      </c>
      <c r="AD60" s="115"/>
      <c r="AE60" s="67"/>
      <c r="AF60" s="88"/>
    </row>
    <row r="61" spans="1:32" s="68" customFormat="1" ht="19.5" customHeight="1">
      <c r="A61" s="80"/>
      <c r="B61" s="35" t="s">
        <v>39</v>
      </c>
      <c r="C61" s="95"/>
      <c r="D61" s="63"/>
      <c r="E61" s="8"/>
      <c r="F61" s="8"/>
      <c r="G61" s="161"/>
      <c r="H61" s="162"/>
      <c r="I61" s="64"/>
      <c r="J61" s="65" t="s">
        <v>20</v>
      </c>
      <c r="K61" s="64"/>
      <c r="L61" s="65" t="s">
        <v>79</v>
      </c>
      <c r="M61" s="64"/>
      <c r="N61" s="66" t="s">
        <v>21</v>
      </c>
      <c r="O61" s="64"/>
      <c r="P61" s="66" t="s">
        <v>67</v>
      </c>
      <c r="Q61" s="64"/>
      <c r="R61" s="66" t="s">
        <v>23</v>
      </c>
      <c r="S61" s="64"/>
      <c r="T61" s="66" t="s">
        <v>100</v>
      </c>
      <c r="U61" s="64"/>
      <c r="V61" s="66" t="s">
        <v>93</v>
      </c>
      <c r="W61" s="64"/>
      <c r="X61" s="66" t="s">
        <v>20</v>
      </c>
      <c r="Y61" s="64"/>
      <c r="Z61" s="66" t="s">
        <v>21</v>
      </c>
      <c r="AA61" s="64"/>
      <c r="AB61" s="106" t="s">
        <v>144</v>
      </c>
      <c r="AC61" s="118">
        <f t="shared" si="0"/>
        <v>0</v>
      </c>
      <c r="AD61" s="115"/>
      <c r="AE61" s="67"/>
      <c r="AF61" s="88"/>
    </row>
    <row r="62" spans="1:32" s="68" customFormat="1" ht="19.5" customHeight="1">
      <c r="A62" s="80"/>
      <c r="B62" s="35" t="s">
        <v>40</v>
      </c>
      <c r="C62" s="95"/>
      <c r="D62" s="63"/>
      <c r="E62" s="8"/>
      <c r="F62" s="8"/>
      <c r="G62" s="161"/>
      <c r="H62" s="162"/>
      <c r="I62" s="64"/>
      <c r="J62" s="65" t="s">
        <v>20</v>
      </c>
      <c r="K62" s="64"/>
      <c r="L62" s="65" t="s">
        <v>79</v>
      </c>
      <c r="M62" s="64"/>
      <c r="N62" s="66" t="s">
        <v>21</v>
      </c>
      <c r="O62" s="64"/>
      <c r="P62" s="66" t="s">
        <v>67</v>
      </c>
      <c r="Q62" s="64"/>
      <c r="R62" s="66" t="s">
        <v>23</v>
      </c>
      <c r="S62" s="64"/>
      <c r="T62" s="66" t="s">
        <v>100</v>
      </c>
      <c r="U62" s="64"/>
      <c r="V62" s="66" t="s">
        <v>93</v>
      </c>
      <c r="W62" s="64"/>
      <c r="X62" s="66" t="s">
        <v>20</v>
      </c>
      <c r="Y62" s="64"/>
      <c r="Z62" s="66" t="s">
        <v>21</v>
      </c>
      <c r="AA62" s="64"/>
      <c r="AB62" s="106" t="s">
        <v>144</v>
      </c>
      <c r="AC62" s="118">
        <f t="shared" si="0"/>
        <v>0</v>
      </c>
      <c r="AD62" s="115"/>
      <c r="AE62" s="67"/>
      <c r="AF62" s="88"/>
    </row>
    <row r="63" spans="1:32" s="68" customFormat="1" ht="19.5" customHeight="1">
      <c r="A63" s="80"/>
      <c r="B63" s="35" t="s">
        <v>41</v>
      </c>
      <c r="C63" s="95"/>
      <c r="D63" s="63"/>
      <c r="E63" s="8"/>
      <c r="F63" s="8"/>
      <c r="G63" s="161"/>
      <c r="H63" s="162"/>
      <c r="I63" s="64"/>
      <c r="J63" s="65" t="s">
        <v>20</v>
      </c>
      <c r="K63" s="64"/>
      <c r="L63" s="65" t="s">
        <v>79</v>
      </c>
      <c r="M63" s="64"/>
      <c r="N63" s="66" t="s">
        <v>21</v>
      </c>
      <c r="O63" s="64"/>
      <c r="P63" s="66" t="s">
        <v>67</v>
      </c>
      <c r="Q63" s="64"/>
      <c r="R63" s="66" t="s">
        <v>23</v>
      </c>
      <c r="S63" s="64"/>
      <c r="T63" s="66" t="s">
        <v>100</v>
      </c>
      <c r="U63" s="64"/>
      <c r="V63" s="66" t="s">
        <v>93</v>
      </c>
      <c r="W63" s="64"/>
      <c r="X63" s="66" t="s">
        <v>20</v>
      </c>
      <c r="Y63" s="64"/>
      <c r="Z63" s="66" t="s">
        <v>21</v>
      </c>
      <c r="AA63" s="64"/>
      <c r="AB63" s="106" t="s">
        <v>144</v>
      </c>
      <c r="AC63" s="118">
        <f t="shared" si="0"/>
        <v>0</v>
      </c>
      <c r="AD63" s="115"/>
      <c r="AE63" s="67"/>
      <c r="AF63" s="88"/>
    </row>
    <row r="64" spans="1:32" s="68" customFormat="1" ht="19.5" customHeight="1">
      <c r="A64" s="80"/>
      <c r="B64" s="35" t="s">
        <v>42</v>
      </c>
      <c r="C64" s="95"/>
      <c r="D64" s="63"/>
      <c r="E64" s="8"/>
      <c r="F64" s="8"/>
      <c r="G64" s="161"/>
      <c r="H64" s="162"/>
      <c r="I64" s="64"/>
      <c r="J64" s="65" t="s">
        <v>20</v>
      </c>
      <c r="K64" s="64"/>
      <c r="L64" s="65" t="s">
        <v>79</v>
      </c>
      <c r="M64" s="64"/>
      <c r="N64" s="66" t="s">
        <v>21</v>
      </c>
      <c r="O64" s="64"/>
      <c r="P64" s="66" t="s">
        <v>67</v>
      </c>
      <c r="Q64" s="64"/>
      <c r="R64" s="66" t="s">
        <v>23</v>
      </c>
      <c r="S64" s="64"/>
      <c r="T64" s="66" t="s">
        <v>100</v>
      </c>
      <c r="U64" s="64"/>
      <c r="V64" s="66" t="s">
        <v>93</v>
      </c>
      <c r="W64" s="64"/>
      <c r="X64" s="66" t="s">
        <v>20</v>
      </c>
      <c r="Y64" s="64"/>
      <c r="Z64" s="66" t="s">
        <v>21</v>
      </c>
      <c r="AA64" s="64"/>
      <c r="AB64" s="106" t="s">
        <v>144</v>
      </c>
      <c r="AC64" s="118">
        <f t="shared" si="0"/>
        <v>0</v>
      </c>
      <c r="AD64" s="115"/>
      <c r="AE64" s="67"/>
      <c r="AF64" s="88"/>
    </row>
    <row r="65" spans="1:32" s="68" customFormat="1" ht="19.5" customHeight="1">
      <c r="A65" s="80"/>
      <c r="B65" s="35" t="s">
        <v>43</v>
      </c>
      <c r="C65" s="95"/>
      <c r="D65" s="63"/>
      <c r="E65" s="8"/>
      <c r="F65" s="8"/>
      <c r="G65" s="161"/>
      <c r="H65" s="162"/>
      <c r="I65" s="64"/>
      <c r="J65" s="65" t="s">
        <v>20</v>
      </c>
      <c r="K65" s="64"/>
      <c r="L65" s="65" t="s">
        <v>79</v>
      </c>
      <c r="M65" s="64"/>
      <c r="N65" s="66" t="s">
        <v>21</v>
      </c>
      <c r="O65" s="64"/>
      <c r="P65" s="66" t="s">
        <v>67</v>
      </c>
      <c r="Q65" s="64"/>
      <c r="R65" s="66" t="s">
        <v>23</v>
      </c>
      <c r="S65" s="64"/>
      <c r="T65" s="66" t="s">
        <v>100</v>
      </c>
      <c r="U65" s="64"/>
      <c r="V65" s="66" t="s">
        <v>93</v>
      </c>
      <c r="W65" s="64"/>
      <c r="X65" s="66" t="s">
        <v>20</v>
      </c>
      <c r="Y65" s="64"/>
      <c r="Z65" s="66" t="s">
        <v>21</v>
      </c>
      <c r="AA65" s="64"/>
      <c r="AB65" s="106" t="s">
        <v>144</v>
      </c>
      <c r="AC65" s="118">
        <f t="shared" si="0"/>
        <v>0</v>
      </c>
      <c r="AD65" s="115"/>
      <c r="AE65" s="67"/>
      <c r="AF65" s="88"/>
    </row>
    <row r="66" spans="1:32" s="68" customFormat="1" ht="19.5" customHeight="1">
      <c r="A66" s="80"/>
      <c r="B66" s="35" t="s">
        <v>44</v>
      </c>
      <c r="C66" s="95"/>
      <c r="D66" s="63"/>
      <c r="E66" s="8"/>
      <c r="F66" s="8"/>
      <c r="G66" s="161"/>
      <c r="H66" s="162"/>
      <c r="I66" s="64"/>
      <c r="J66" s="65" t="s">
        <v>20</v>
      </c>
      <c r="K66" s="64"/>
      <c r="L66" s="65" t="s">
        <v>79</v>
      </c>
      <c r="M66" s="64"/>
      <c r="N66" s="66" t="s">
        <v>21</v>
      </c>
      <c r="O66" s="64"/>
      <c r="P66" s="66" t="s">
        <v>67</v>
      </c>
      <c r="Q66" s="64"/>
      <c r="R66" s="66" t="s">
        <v>23</v>
      </c>
      <c r="S66" s="64"/>
      <c r="T66" s="66" t="s">
        <v>100</v>
      </c>
      <c r="U66" s="64"/>
      <c r="V66" s="66" t="s">
        <v>93</v>
      </c>
      <c r="W66" s="64"/>
      <c r="X66" s="66" t="s">
        <v>20</v>
      </c>
      <c r="Y66" s="64"/>
      <c r="Z66" s="66" t="s">
        <v>21</v>
      </c>
      <c r="AA66" s="64"/>
      <c r="AB66" s="106" t="s">
        <v>144</v>
      </c>
      <c r="AC66" s="118">
        <f t="shared" si="0"/>
        <v>0</v>
      </c>
      <c r="AD66" s="115"/>
      <c r="AE66" s="67"/>
      <c r="AF66" s="88"/>
    </row>
    <row r="67" spans="1:32" s="68" customFormat="1" ht="19.5" customHeight="1">
      <c r="A67" s="80"/>
      <c r="B67" s="35" t="s">
        <v>45</v>
      </c>
      <c r="C67" s="95"/>
      <c r="D67" s="63"/>
      <c r="E67" s="8"/>
      <c r="F67" s="8"/>
      <c r="G67" s="161"/>
      <c r="H67" s="162"/>
      <c r="I67" s="64"/>
      <c r="J67" s="65" t="s">
        <v>20</v>
      </c>
      <c r="K67" s="64"/>
      <c r="L67" s="65" t="s">
        <v>79</v>
      </c>
      <c r="M67" s="64"/>
      <c r="N67" s="66" t="s">
        <v>21</v>
      </c>
      <c r="O67" s="64"/>
      <c r="P67" s="66" t="s">
        <v>67</v>
      </c>
      <c r="Q67" s="64"/>
      <c r="R67" s="66" t="s">
        <v>23</v>
      </c>
      <c r="S67" s="64"/>
      <c r="T67" s="66" t="s">
        <v>100</v>
      </c>
      <c r="U67" s="64"/>
      <c r="V67" s="66" t="s">
        <v>93</v>
      </c>
      <c r="W67" s="64"/>
      <c r="X67" s="66" t="s">
        <v>20</v>
      </c>
      <c r="Y67" s="64"/>
      <c r="Z67" s="66" t="s">
        <v>21</v>
      </c>
      <c r="AA67" s="64"/>
      <c r="AB67" s="106" t="s">
        <v>144</v>
      </c>
      <c r="AC67" s="118">
        <f t="shared" si="0"/>
        <v>0</v>
      </c>
      <c r="AD67" s="115"/>
      <c r="AE67" s="67"/>
      <c r="AF67" s="88"/>
    </row>
    <row r="68" spans="1:32" s="68" customFormat="1" ht="19.5" customHeight="1">
      <c r="A68" s="80"/>
      <c r="B68" s="35" t="s">
        <v>46</v>
      </c>
      <c r="C68" s="95"/>
      <c r="D68" s="63"/>
      <c r="E68" s="8"/>
      <c r="F68" s="8"/>
      <c r="G68" s="161"/>
      <c r="H68" s="162"/>
      <c r="I68" s="64"/>
      <c r="J68" s="65" t="s">
        <v>20</v>
      </c>
      <c r="K68" s="64"/>
      <c r="L68" s="65" t="s">
        <v>79</v>
      </c>
      <c r="M68" s="64"/>
      <c r="N68" s="66" t="s">
        <v>21</v>
      </c>
      <c r="O68" s="64"/>
      <c r="P68" s="66" t="s">
        <v>67</v>
      </c>
      <c r="Q68" s="64"/>
      <c r="R68" s="66" t="s">
        <v>23</v>
      </c>
      <c r="S68" s="64"/>
      <c r="T68" s="66" t="s">
        <v>100</v>
      </c>
      <c r="U68" s="64"/>
      <c r="V68" s="66" t="s">
        <v>93</v>
      </c>
      <c r="W68" s="64"/>
      <c r="X68" s="66" t="s">
        <v>20</v>
      </c>
      <c r="Y68" s="64"/>
      <c r="Z68" s="66" t="s">
        <v>21</v>
      </c>
      <c r="AA68" s="64"/>
      <c r="AB68" s="106" t="s">
        <v>144</v>
      </c>
      <c r="AC68" s="118">
        <f t="shared" si="0"/>
        <v>0</v>
      </c>
      <c r="AD68" s="115"/>
      <c r="AE68" s="67"/>
      <c r="AF68" s="88"/>
    </row>
    <row r="69" spans="1:32" s="68" customFormat="1" ht="19.5" customHeight="1">
      <c r="A69" s="80"/>
      <c r="B69" s="35" t="s">
        <v>47</v>
      </c>
      <c r="C69" s="95"/>
      <c r="D69" s="63"/>
      <c r="E69" s="8"/>
      <c r="F69" s="8"/>
      <c r="G69" s="161"/>
      <c r="H69" s="162"/>
      <c r="I69" s="64"/>
      <c r="J69" s="65" t="s">
        <v>20</v>
      </c>
      <c r="K69" s="64"/>
      <c r="L69" s="65" t="s">
        <v>79</v>
      </c>
      <c r="M69" s="64"/>
      <c r="N69" s="66" t="s">
        <v>21</v>
      </c>
      <c r="O69" s="64"/>
      <c r="P69" s="66" t="s">
        <v>67</v>
      </c>
      <c r="Q69" s="64"/>
      <c r="R69" s="66" t="s">
        <v>23</v>
      </c>
      <c r="S69" s="64"/>
      <c r="T69" s="66" t="s">
        <v>100</v>
      </c>
      <c r="U69" s="64"/>
      <c r="V69" s="66" t="s">
        <v>93</v>
      </c>
      <c r="W69" s="64"/>
      <c r="X69" s="66" t="s">
        <v>20</v>
      </c>
      <c r="Y69" s="64"/>
      <c r="Z69" s="66" t="s">
        <v>21</v>
      </c>
      <c r="AA69" s="64"/>
      <c r="AB69" s="106" t="s">
        <v>144</v>
      </c>
      <c r="AC69" s="118">
        <f t="shared" si="0"/>
        <v>0</v>
      </c>
      <c r="AD69" s="115"/>
      <c r="AE69" s="67"/>
      <c r="AF69" s="88"/>
    </row>
    <row r="70" spans="1:32" s="68" customFormat="1" ht="19.5" customHeight="1">
      <c r="A70" s="80"/>
      <c r="B70" s="35" t="s">
        <v>48</v>
      </c>
      <c r="C70" s="95"/>
      <c r="D70" s="63"/>
      <c r="E70" s="8"/>
      <c r="F70" s="8"/>
      <c r="G70" s="161"/>
      <c r="H70" s="162"/>
      <c r="I70" s="64"/>
      <c r="J70" s="65" t="s">
        <v>20</v>
      </c>
      <c r="K70" s="64"/>
      <c r="L70" s="65" t="s">
        <v>79</v>
      </c>
      <c r="M70" s="64"/>
      <c r="N70" s="66" t="s">
        <v>21</v>
      </c>
      <c r="O70" s="64"/>
      <c r="P70" s="66" t="s">
        <v>67</v>
      </c>
      <c r="Q70" s="64"/>
      <c r="R70" s="66" t="s">
        <v>23</v>
      </c>
      <c r="S70" s="64"/>
      <c r="T70" s="66" t="s">
        <v>100</v>
      </c>
      <c r="U70" s="64"/>
      <c r="V70" s="66" t="s">
        <v>93</v>
      </c>
      <c r="W70" s="64"/>
      <c r="X70" s="66" t="s">
        <v>20</v>
      </c>
      <c r="Y70" s="64"/>
      <c r="Z70" s="66" t="s">
        <v>21</v>
      </c>
      <c r="AA70" s="64"/>
      <c r="AB70" s="106" t="s">
        <v>144</v>
      </c>
      <c r="AC70" s="118">
        <f t="shared" si="0"/>
        <v>0</v>
      </c>
      <c r="AD70" s="115"/>
      <c r="AE70" s="67"/>
      <c r="AF70" s="88"/>
    </row>
    <row r="71" spans="1:32" s="68" customFormat="1" ht="19.5" customHeight="1">
      <c r="A71" s="80"/>
      <c r="B71" s="35" t="s">
        <v>49</v>
      </c>
      <c r="C71" s="95"/>
      <c r="D71" s="63"/>
      <c r="E71" s="8"/>
      <c r="F71" s="8"/>
      <c r="G71" s="161"/>
      <c r="H71" s="162"/>
      <c r="I71" s="64"/>
      <c r="J71" s="65" t="s">
        <v>20</v>
      </c>
      <c r="K71" s="64"/>
      <c r="L71" s="65" t="s">
        <v>79</v>
      </c>
      <c r="M71" s="64"/>
      <c r="N71" s="66" t="s">
        <v>21</v>
      </c>
      <c r="O71" s="64"/>
      <c r="P71" s="66" t="s">
        <v>67</v>
      </c>
      <c r="Q71" s="64"/>
      <c r="R71" s="66" t="s">
        <v>23</v>
      </c>
      <c r="S71" s="64"/>
      <c r="T71" s="66" t="s">
        <v>100</v>
      </c>
      <c r="U71" s="64"/>
      <c r="V71" s="66" t="s">
        <v>93</v>
      </c>
      <c r="W71" s="64"/>
      <c r="X71" s="66" t="s">
        <v>20</v>
      </c>
      <c r="Y71" s="64"/>
      <c r="Z71" s="66" t="s">
        <v>21</v>
      </c>
      <c r="AA71" s="64"/>
      <c r="AB71" s="106" t="s">
        <v>144</v>
      </c>
      <c r="AC71" s="118">
        <f t="shared" si="0"/>
        <v>0</v>
      </c>
      <c r="AD71" s="115"/>
      <c r="AE71" s="67"/>
      <c r="AF71" s="88"/>
    </row>
    <row r="72" spans="1:32" s="68" customFormat="1" ht="19.5" customHeight="1">
      <c r="A72" s="80"/>
      <c r="B72" s="35" t="s">
        <v>50</v>
      </c>
      <c r="C72" s="95"/>
      <c r="D72" s="63"/>
      <c r="E72" s="8"/>
      <c r="F72" s="8"/>
      <c r="G72" s="161"/>
      <c r="H72" s="162"/>
      <c r="I72" s="64"/>
      <c r="J72" s="65" t="s">
        <v>20</v>
      </c>
      <c r="K72" s="64"/>
      <c r="L72" s="65" t="s">
        <v>79</v>
      </c>
      <c r="M72" s="64"/>
      <c r="N72" s="66" t="s">
        <v>21</v>
      </c>
      <c r="O72" s="64"/>
      <c r="P72" s="66" t="s">
        <v>67</v>
      </c>
      <c r="Q72" s="64"/>
      <c r="R72" s="66" t="s">
        <v>23</v>
      </c>
      <c r="S72" s="64"/>
      <c r="T72" s="66" t="s">
        <v>100</v>
      </c>
      <c r="U72" s="64"/>
      <c r="V72" s="66" t="s">
        <v>93</v>
      </c>
      <c r="W72" s="64"/>
      <c r="X72" s="66" t="s">
        <v>20</v>
      </c>
      <c r="Y72" s="64"/>
      <c r="Z72" s="66" t="s">
        <v>21</v>
      </c>
      <c r="AA72" s="64"/>
      <c r="AB72" s="106" t="s">
        <v>144</v>
      </c>
      <c r="AC72" s="118">
        <f t="shared" si="0"/>
        <v>0</v>
      </c>
      <c r="AD72" s="115"/>
      <c r="AE72" s="67"/>
      <c r="AF72" s="88"/>
    </row>
    <row r="73" spans="1:32" s="68" customFormat="1" ht="19.5" customHeight="1">
      <c r="A73" s="80"/>
      <c r="B73" s="35" t="s">
        <v>51</v>
      </c>
      <c r="C73" s="95"/>
      <c r="D73" s="63"/>
      <c r="E73" s="8"/>
      <c r="F73" s="8"/>
      <c r="G73" s="161"/>
      <c r="H73" s="162"/>
      <c r="I73" s="64"/>
      <c r="J73" s="65" t="s">
        <v>20</v>
      </c>
      <c r="K73" s="64"/>
      <c r="L73" s="65" t="s">
        <v>79</v>
      </c>
      <c r="M73" s="64"/>
      <c r="N73" s="66" t="s">
        <v>21</v>
      </c>
      <c r="O73" s="64"/>
      <c r="P73" s="66" t="s">
        <v>67</v>
      </c>
      <c r="Q73" s="64"/>
      <c r="R73" s="66" t="s">
        <v>23</v>
      </c>
      <c r="S73" s="64"/>
      <c r="T73" s="66" t="s">
        <v>100</v>
      </c>
      <c r="U73" s="64"/>
      <c r="V73" s="66" t="s">
        <v>93</v>
      </c>
      <c r="W73" s="64"/>
      <c r="X73" s="66" t="s">
        <v>20</v>
      </c>
      <c r="Y73" s="64"/>
      <c r="Z73" s="66" t="s">
        <v>21</v>
      </c>
      <c r="AA73" s="64"/>
      <c r="AB73" s="106" t="s">
        <v>144</v>
      </c>
      <c r="AC73" s="118">
        <f t="shared" si="0"/>
        <v>0</v>
      </c>
      <c r="AD73" s="115"/>
      <c r="AE73" s="67"/>
      <c r="AF73" s="88"/>
    </row>
    <row r="74" spans="1:32" s="68" customFormat="1" ht="19.5" customHeight="1" thickBot="1">
      <c r="A74" s="80"/>
      <c r="B74" s="36" t="s">
        <v>52</v>
      </c>
      <c r="C74" s="96"/>
      <c r="D74" s="70"/>
      <c r="E74" s="10"/>
      <c r="F74" s="10"/>
      <c r="G74" s="360"/>
      <c r="H74" s="361"/>
      <c r="I74" s="107"/>
      <c r="J74" s="108" t="s">
        <v>20</v>
      </c>
      <c r="K74" s="107"/>
      <c r="L74" s="108" t="s">
        <v>79</v>
      </c>
      <c r="M74" s="107"/>
      <c r="N74" s="109" t="s">
        <v>21</v>
      </c>
      <c r="O74" s="107"/>
      <c r="P74" s="109" t="s">
        <v>67</v>
      </c>
      <c r="Q74" s="107"/>
      <c r="R74" s="109" t="s">
        <v>23</v>
      </c>
      <c r="S74" s="107"/>
      <c r="T74" s="109" t="s">
        <v>100</v>
      </c>
      <c r="U74" s="107"/>
      <c r="V74" s="109" t="s">
        <v>93</v>
      </c>
      <c r="W74" s="107"/>
      <c r="X74" s="109" t="s">
        <v>20</v>
      </c>
      <c r="Y74" s="107"/>
      <c r="Z74" s="109" t="s">
        <v>21</v>
      </c>
      <c r="AA74" s="107"/>
      <c r="AB74" s="120" t="s">
        <v>144</v>
      </c>
      <c r="AC74" s="119">
        <f t="shared" si="0"/>
        <v>0</v>
      </c>
      <c r="AD74" s="116"/>
      <c r="AE74" s="71"/>
      <c r="AF74" s="88"/>
    </row>
    <row r="75" spans="1:32" ht="19.5" customHeight="1" thickBot="1">
      <c r="A75" s="72"/>
      <c r="B75" s="81"/>
      <c r="C75" s="81"/>
      <c r="D75" s="81"/>
      <c r="E75" s="82"/>
      <c r="F75" s="81"/>
      <c r="G75" s="355" t="s">
        <v>24</v>
      </c>
      <c r="H75" s="356"/>
      <c r="I75" s="110">
        <f>SUM(I35:I74)</f>
        <v>0</v>
      </c>
      <c r="J75" s="111" t="s">
        <v>20</v>
      </c>
      <c r="K75" s="110">
        <f>SUM(K35:K74)</f>
        <v>0</v>
      </c>
      <c r="L75" s="111" t="s">
        <v>79</v>
      </c>
      <c r="M75" s="110">
        <f>SUM(M35:M74)</f>
        <v>0</v>
      </c>
      <c r="N75" s="112" t="s">
        <v>21</v>
      </c>
      <c r="O75" s="110">
        <f>SUM(O35:O74)</f>
        <v>0</v>
      </c>
      <c r="P75" s="112" t="s">
        <v>67</v>
      </c>
      <c r="Q75" s="110">
        <f>SUM(Q35:Q74)</f>
        <v>0</v>
      </c>
      <c r="R75" s="112" t="s">
        <v>23</v>
      </c>
      <c r="S75" s="110">
        <f>SUM(S35:S74)</f>
        <v>0</v>
      </c>
      <c r="T75" s="112" t="s">
        <v>100</v>
      </c>
      <c r="U75" s="110">
        <f>SUM(U35:U74)</f>
        <v>0</v>
      </c>
      <c r="V75" s="112" t="s">
        <v>67</v>
      </c>
      <c r="W75" s="110">
        <f>SUM(W35:W74)</f>
        <v>0</v>
      </c>
      <c r="X75" s="112" t="s">
        <v>20</v>
      </c>
      <c r="Y75" s="110">
        <f>SUM(Y35:Y74)</f>
        <v>0</v>
      </c>
      <c r="Z75" s="112" t="s">
        <v>21</v>
      </c>
      <c r="AA75" s="110">
        <f>SUM(AA35:AA74)</f>
        <v>0</v>
      </c>
      <c r="AB75" s="112" t="s">
        <v>144</v>
      </c>
      <c r="AC75" s="113">
        <f>SUM(AC35:AC35)</f>
        <v>0</v>
      </c>
      <c r="AD75" s="27"/>
      <c r="AE75" s="27"/>
      <c r="AF75" s="72"/>
    </row>
    <row r="76" spans="1:32" ht="19.5" customHeight="1">
      <c r="A76" s="72"/>
      <c r="B76" s="81"/>
      <c r="C76" s="81"/>
      <c r="D76" s="81"/>
      <c r="E76" s="82"/>
      <c r="F76" s="81"/>
      <c r="G76" s="89"/>
      <c r="H76" s="89"/>
      <c r="I76" s="90"/>
      <c r="J76" s="91"/>
      <c r="K76" s="90"/>
      <c r="L76" s="91"/>
      <c r="M76" s="90"/>
      <c r="N76" s="92"/>
      <c r="O76" s="90"/>
      <c r="P76" s="92"/>
      <c r="Q76" s="90"/>
      <c r="R76" s="92"/>
      <c r="S76" s="90"/>
      <c r="T76" s="92"/>
      <c r="U76" s="90"/>
      <c r="V76" s="92"/>
      <c r="W76" s="90"/>
      <c r="X76" s="92"/>
      <c r="Y76" s="90"/>
      <c r="Z76" s="92"/>
      <c r="AA76" s="90"/>
      <c r="AB76" s="92"/>
      <c r="AC76" s="87"/>
      <c r="AD76" s="27"/>
      <c r="AE76" s="27"/>
      <c r="AF76" s="72"/>
    </row>
    <row r="77" spans="1:32" ht="39.75" customHeight="1">
      <c r="A77" s="353" t="s">
        <v>110</v>
      </c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353"/>
      <c r="AB77" s="353"/>
      <c r="AC77" s="353"/>
      <c r="AD77" s="353"/>
      <c r="AE77" s="353"/>
      <c r="AF77" s="353"/>
    </row>
    <row r="78" spans="1:32" s="21" customFormat="1" ht="19.5" customHeight="1" thickBo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</row>
    <row r="79" spans="1:32" s="12" customFormat="1" ht="30" customHeight="1" thickBot="1">
      <c r="A79" s="93"/>
      <c r="B79" s="165" t="s">
        <v>73</v>
      </c>
      <c r="C79" s="166"/>
      <c r="D79" s="166"/>
      <c r="E79" s="166"/>
      <c r="F79" s="167"/>
      <c r="G79" s="24" t="s">
        <v>91</v>
      </c>
      <c r="H79" s="28"/>
      <c r="I79" s="324" t="s">
        <v>85</v>
      </c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6"/>
      <c r="AF79" s="93"/>
    </row>
    <row r="80" spans="1:32" s="12" customFormat="1" ht="24.75" customHeight="1">
      <c r="A80" s="93"/>
      <c r="B80" s="53"/>
      <c r="C80" s="306" t="s">
        <v>72</v>
      </c>
      <c r="D80" s="307"/>
      <c r="E80" s="307"/>
      <c r="F80" s="308"/>
      <c r="G80" s="51"/>
      <c r="H80" s="28"/>
      <c r="I80" s="327" t="s">
        <v>61</v>
      </c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9"/>
      <c r="AC80" s="43">
        <f>I9</f>
        <v>0</v>
      </c>
      <c r="AD80" s="105" t="s">
        <v>133</v>
      </c>
      <c r="AE80" s="44">
        <f>K9</f>
        <v>0</v>
      </c>
      <c r="AF80" s="93"/>
    </row>
    <row r="81" spans="1:32" s="12" customFormat="1" ht="24.75" customHeight="1" thickBot="1">
      <c r="A81" s="93"/>
      <c r="B81" s="54"/>
      <c r="C81" s="309" t="s">
        <v>106</v>
      </c>
      <c r="D81" s="310"/>
      <c r="E81" s="310"/>
      <c r="F81" s="311"/>
      <c r="G81" s="52"/>
      <c r="H81" s="28"/>
      <c r="I81" s="330" t="s">
        <v>122</v>
      </c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2"/>
      <c r="AC81" s="45">
        <f>I17</f>
        <v>0</v>
      </c>
      <c r="AD81" s="46" t="s">
        <v>68</v>
      </c>
      <c r="AE81" s="47">
        <f>AC81*40</f>
        <v>0</v>
      </c>
      <c r="AF81" s="93"/>
    </row>
    <row r="82" spans="1:32" s="12" customFormat="1" ht="24.75" customHeight="1" thickBot="1">
      <c r="A82" s="93"/>
      <c r="B82" s="28"/>
      <c r="C82" s="28"/>
      <c r="D82" s="28"/>
      <c r="E82" s="28"/>
      <c r="F82" s="28"/>
      <c r="G82" s="28"/>
      <c r="H82" s="28"/>
      <c r="I82" s="295" t="s">
        <v>81</v>
      </c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7"/>
      <c r="AC82" s="45">
        <f>I75</f>
        <v>0</v>
      </c>
      <c r="AD82" s="46" t="s">
        <v>86</v>
      </c>
      <c r="AE82" s="47">
        <f>AC82*100</f>
        <v>0</v>
      </c>
      <c r="AF82" s="93"/>
    </row>
    <row r="83" spans="1:32" s="12" customFormat="1" ht="24.75" customHeight="1" thickBot="1">
      <c r="A83" s="93"/>
      <c r="B83" s="149" t="s">
        <v>71</v>
      </c>
      <c r="C83" s="150"/>
      <c r="D83" s="150"/>
      <c r="E83" s="150"/>
      <c r="F83" s="150"/>
      <c r="G83" s="305"/>
      <c r="H83" s="28"/>
      <c r="I83" s="295" t="s">
        <v>121</v>
      </c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7"/>
      <c r="AC83" s="45">
        <f>K75</f>
        <v>0</v>
      </c>
      <c r="AD83" s="46" t="s">
        <v>87</v>
      </c>
      <c r="AE83" s="47">
        <f>AC83*60</f>
        <v>0</v>
      </c>
      <c r="AF83" s="93"/>
    </row>
    <row r="84" spans="1:32" s="12" customFormat="1" ht="24.75" customHeight="1" thickBot="1">
      <c r="A84" s="93"/>
      <c r="B84" s="39" t="s">
        <v>15</v>
      </c>
      <c r="C84" s="163" t="s">
        <v>92</v>
      </c>
      <c r="D84" s="164"/>
      <c r="E84" s="164"/>
      <c r="F84" s="40" t="s">
        <v>69</v>
      </c>
      <c r="G84" s="41" t="s">
        <v>70</v>
      </c>
      <c r="H84" s="28"/>
      <c r="I84" s="295" t="s">
        <v>80</v>
      </c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7"/>
      <c r="AC84" s="45">
        <f>M75</f>
        <v>0</v>
      </c>
      <c r="AD84" s="46" t="s">
        <v>62</v>
      </c>
      <c r="AE84" s="47">
        <f>AC84*50</f>
        <v>0</v>
      </c>
      <c r="AF84" s="93"/>
    </row>
    <row r="85" spans="1:32" s="12" customFormat="1" ht="24.75" customHeight="1">
      <c r="A85" s="93"/>
      <c r="B85" s="37" t="s">
        <v>0</v>
      </c>
      <c r="C85" s="154"/>
      <c r="D85" s="155"/>
      <c r="E85" s="155"/>
      <c r="F85" s="13"/>
      <c r="G85" s="14"/>
      <c r="H85" s="28"/>
      <c r="I85" s="295" t="s">
        <v>120</v>
      </c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7"/>
      <c r="AC85" s="45">
        <f>O75</f>
        <v>0</v>
      </c>
      <c r="AD85" s="46" t="s">
        <v>68</v>
      </c>
      <c r="AE85" s="47">
        <f>AC85*40</f>
        <v>0</v>
      </c>
      <c r="AF85" s="93"/>
    </row>
    <row r="86" spans="1:32" s="12" customFormat="1" ht="24.75" customHeight="1" thickBot="1">
      <c r="A86" s="93"/>
      <c r="B86" s="38" t="s">
        <v>1</v>
      </c>
      <c r="C86" s="147"/>
      <c r="D86" s="148"/>
      <c r="E86" s="148"/>
      <c r="F86" s="15"/>
      <c r="G86" s="16"/>
      <c r="H86" s="28"/>
      <c r="I86" s="295" t="s">
        <v>117</v>
      </c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7"/>
      <c r="AC86" s="45">
        <f>Q75</f>
        <v>0</v>
      </c>
      <c r="AD86" s="46" t="s">
        <v>63</v>
      </c>
      <c r="AE86" s="47">
        <f>AC86*25</f>
        <v>0</v>
      </c>
      <c r="AF86" s="93"/>
    </row>
    <row r="87" spans="1:32" s="12" customFormat="1" ht="24.75" customHeight="1" thickBot="1">
      <c r="A87" s="93"/>
      <c r="B87" s="93"/>
      <c r="C87" s="93"/>
      <c r="D87" s="93"/>
      <c r="E87" s="93"/>
      <c r="F87" s="93"/>
      <c r="G87" s="28"/>
      <c r="H87" s="28"/>
      <c r="I87" s="295" t="s">
        <v>130</v>
      </c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7"/>
      <c r="AC87" s="45">
        <f>S75</f>
        <v>0</v>
      </c>
      <c r="AD87" s="46" t="s">
        <v>104</v>
      </c>
      <c r="AE87" s="47">
        <f>AC87*5</f>
        <v>0</v>
      </c>
      <c r="AF87" s="93"/>
    </row>
    <row r="88" spans="1:32" s="12" customFormat="1" ht="24.75" customHeight="1" thickBot="1">
      <c r="A88" s="93"/>
      <c r="B88" s="149" t="s">
        <v>65</v>
      </c>
      <c r="C88" s="150"/>
      <c r="D88" s="150"/>
      <c r="E88" s="150"/>
      <c r="F88" s="150"/>
      <c r="G88" s="42"/>
      <c r="H88" s="28"/>
      <c r="I88" s="295" t="s">
        <v>82</v>
      </c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7"/>
      <c r="AC88" s="45">
        <f>U75</f>
        <v>0</v>
      </c>
      <c r="AD88" s="46" t="s">
        <v>68</v>
      </c>
      <c r="AE88" s="47">
        <f>AC88*40</f>
        <v>0</v>
      </c>
      <c r="AF88" s="93"/>
    </row>
    <row r="89" spans="1:32" s="12" customFormat="1" ht="24.75" customHeight="1">
      <c r="A89" s="93"/>
      <c r="B89" s="151" t="s">
        <v>66</v>
      </c>
      <c r="C89" s="189" t="s">
        <v>111</v>
      </c>
      <c r="D89" s="190"/>
      <c r="E89" s="190"/>
      <c r="F89" s="190"/>
      <c r="G89" s="191"/>
      <c r="H89" s="28"/>
      <c r="I89" s="295" t="s">
        <v>83</v>
      </c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7"/>
      <c r="AC89" s="45">
        <f>W75</f>
        <v>0</v>
      </c>
      <c r="AD89" s="46" t="s">
        <v>95</v>
      </c>
      <c r="AE89" s="47">
        <f>AC89*100</f>
        <v>0</v>
      </c>
      <c r="AF89" s="93"/>
    </row>
    <row r="90" spans="1:32" s="12" customFormat="1" ht="24.75" customHeight="1">
      <c r="A90" s="93"/>
      <c r="B90" s="152"/>
      <c r="C90" s="192"/>
      <c r="D90" s="193"/>
      <c r="E90" s="193"/>
      <c r="F90" s="193"/>
      <c r="G90" s="194"/>
      <c r="H90" s="28"/>
      <c r="I90" s="295" t="s">
        <v>84</v>
      </c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7"/>
      <c r="AC90" s="48">
        <f>Y75</f>
        <v>0</v>
      </c>
      <c r="AD90" s="49" t="s">
        <v>62</v>
      </c>
      <c r="AE90" s="50">
        <f>AC90*50</f>
        <v>0</v>
      </c>
      <c r="AF90" s="93"/>
    </row>
    <row r="91" spans="1:32" s="12" customFormat="1" ht="24.75" customHeight="1" thickBot="1">
      <c r="A91" s="93"/>
      <c r="B91" s="152"/>
      <c r="C91" s="192"/>
      <c r="D91" s="193"/>
      <c r="E91" s="193"/>
      <c r="F91" s="193"/>
      <c r="G91" s="194"/>
      <c r="H91" s="28"/>
      <c r="I91" s="376" t="s">
        <v>143</v>
      </c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8"/>
      <c r="AC91" s="48">
        <f>AA75</f>
        <v>0</v>
      </c>
      <c r="AD91" s="49" t="s">
        <v>145</v>
      </c>
      <c r="AE91" s="50">
        <f>AC91*35</f>
        <v>0</v>
      </c>
      <c r="AF91" s="93"/>
    </row>
    <row r="92" spans="1:32" s="12" customFormat="1" ht="24.75" customHeight="1">
      <c r="A92" s="93"/>
      <c r="B92" s="152"/>
      <c r="C92" s="192"/>
      <c r="D92" s="193"/>
      <c r="E92" s="193"/>
      <c r="F92" s="193"/>
      <c r="G92" s="194"/>
      <c r="H92" s="28"/>
      <c r="I92" s="284" t="s">
        <v>105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6"/>
      <c r="AE92" s="290">
        <f>SUM(AE80:AE91)</f>
        <v>0</v>
      </c>
      <c r="AF92" s="93"/>
    </row>
    <row r="93" spans="1:32" s="12" customFormat="1" ht="72.75" customHeight="1" thickBot="1">
      <c r="A93" s="93"/>
      <c r="B93" s="152"/>
      <c r="C93" s="192"/>
      <c r="D93" s="193"/>
      <c r="E93" s="193"/>
      <c r="F93" s="193"/>
      <c r="G93" s="194"/>
      <c r="H93" s="28"/>
      <c r="I93" s="287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9"/>
      <c r="AE93" s="291"/>
      <c r="AF93" s="93"/>
    </row>
    <row r="94" spans="1:32" s="12" customFormat="1" ht="51" customHeight="1" thickBot="1">
      <c r="A94" s="93"/>
      <c r="B94" s="152"/>
      <c r="C94" s="192"/>
      <c r="D94" s="193"/>
      <c r="E94" s="193"/>
      <c r="F94" s="193"/>
      <c r="G94" s="194"/>
      <c r="H94" s="28"/>
      <c r="I94" s="281" t="s">
        <v>97</v>
      </c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3"/>
      <c r="AF94" s="93"/>
    </row>
    <row r="95" spans="1:32" s="12" customFormat="1" ht="30" customHeight="1" thickBot="1">
      <c r="A95" s="93"/>
      <c r="B95" s="153"/>
      <c r="C95" s="195"/>
      <c r="D95" s="196"/>
      <c r="E95" s="196"/>
      <c r="F95" s="196"/>
      <c r="G95" s="197"/>
      <c r="H95" s="28"/>
      <c r="I95" s="349" t="s">
        <v>90</v>
      </c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1"/>
      <c r="AE95" s="20">
        <f>0.6*(AC83*55+AC84*45+AC86*20+AC82*95+AC85*35+AC89*95+AC91*30)+AC80*75</f>
        <v>0</v>
      </c>
      <c r="AF95" s="93"/>
    </row>
    <row r="96" spans="1:32" ht="19.5" customHeight="1">
      <c r="A96" s="26"/>
      <c r="B96" s="73"/>
      <c r="C96" s="26"/>
      <c r="D96" s="26"/>
      <c r="E96" s="29"/>
      <c r="F96" s="28"/>
      <c r="G96" s="26"/>
      <c r="H96" s="26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6"/>
      <c r="AD96" s="29"/>
      <c r="AE96" s="29"/>
      <c r="AF96" s="26"/>
    </row>
  </sheetData>
  <sheetProtection formatCells="0" selectLockedCells="1" sort="0"/>
  <mergeCells count="187">
    <mergeCell ref="I82:AB82"/>
    <mergeCell ref="I81:AB81"/>
    <mergeCell ref="I80:AB80"/>
    <mergeCell ref="AA30:AB31"/>
    <mergeCell ref="I33:AB33"/>
    <mergeCell ref="I91:AB91"/>
    <mergeCell ref="I90:AB90"/>
    <mergeCell ref="I89:AB89"/>
    <mergeCell ref="I88:AB88"/>
    <mergeCell ref="I87:AB87"/>
    <mergeCell ref="I86:AB86"/>
    <mergeCell ref="I85:AB85"/>
    <mergeCell ref="B20:P20"/>
    <mergeCell ref="G70:H70"/>
    <mergeCell ref="G71:H71"/>
    <mergeCell ref="G72:H72"/>
    <mergeCell ref="G73:H73"/>
    <mergeCell ref="G74:H74"/>
    <mergeCell ref="G64:H64"/>
    <mergeCell ref="G65:H65"/>
    <mergeCell ref="G66:H66"/>
    <mergeCell ref="G67:H67"/>
    <mergeCell ref="G68:H68"/>
    <mergeCell ref="G69:H69"/>
    <mergeCell ref="G58:H58"/>
    <mergeCell ref="G59:H59"/>
    <mergeCell ref="G60:H60"/>
    <mergeCell ref="G61:H61"/>
    <mergeCell ref="G62:H62"/>
    <mergeCell ref="G63:H63"/>
    <mergeCell ref="G52:H52"/>
    <mergeCell ref="G53:H53"/>
    <mergeCell ref="G54:H54"/>
    <mergeCell ref="G55:H55"/>
    <mergeCell ref="G56:H56"/>
    <mergeCell ref="G57:H57"/>
    <mergeCell ref="G46:H46"/>
    <mergeCell ref="G47:H47"/>
    <mergeCell ref="G48:H48"/>
    <mergeCell ref="G49:H49"/>
    <mergeCell ref="G50:H50"/>
    <mergeCell ref="G51:H51"/>
    <mergeCell ref="I95:AD95"/>
    <mergeCell ref="A3:AF3"/>
    <mergeCell ref="A77:AF77"/>
    <mergeCell ref="A4:AF4"/>
    <mergeCell ref="G75:H75"/>
    <mergeCell ref="G36:H36"/>
    <mergeCell ref="G37:H37"/>
    <mergeCell ref="G38:H38"/>
    <mergeCell ref="G39:H39"/>
    <mergeCell ref="G40:H40"/>
    <mergeCell ref="G13:H13"/>
    <mergeCell ref="B19:P19"/>
    <mergeCell ref="G33:H34"/>
    <mergeCell ref="G35:H35"/>
    <mergeCell ref="G9:H9"/>
    <mergeCell ref="G17:H17"/>
    <mergeCell ref="O11:P12"/>
    <mergeCell ref="O13:P13"/>
    <mergeCell ref="B11:B12"/>
    <mergeCell ref="I12:J12"/>
    <mergeCell ref="C1:AE1"/>
    <mergeCell ref="B83:G83"/>
    <mergeCell ref="C80:F80"/>
    <mergeCell ref="C81:F81"/>
    <mergeCell ref="R26:X27"/>
    <mergeCell ref="Y26:AE27"/>
    <mergeCell ref="I79:AE79"/>
    <mergeCell ref="R24:X24"/>
    <mergeCell ref="Y24:AE24"/>
    <mergeCell ref="R16:AE16"/>
    <mergeCell ref="Y25:AE25"/>
    <mergeCell ref="R25:X25"/>
    <mergeCell ref="B31:P31"/>
    <mergeCell ref="B26:P26"/>
    <mergeCell ref="S34:T34"/>
    <mergeCell ref="W34:X34"/>
    <mergeCell ref="R21:X21"/>
    <mergeCell ref="Y21:AE21"/>
    <mergeCell ref="R22:X22"/>
    <mergeCell ref="Y22:AE22"/>
    <mergeCell ref="R23:X23"/>
    <mergeCell ref="Y23:AE23"/>
    <mergeCell ref="I84:AB84"/>
    <mergeCell ref="I83:AB83"/>
    <mergeCell ref="O16:P16"/>
    <mergeCell ref="AE33:AE34"/>
    <mergeCell ref="I94:AE94"/>
    <mergeCell ref="I92:AD93"/>
    <mergeCell ref="AE92:AE93"/>
    <mergeCell ref="B22:P22"/>
    <mergeCell ref="B23:P23"/>
    <mergeCell ref="B24:P24"/>
    <mergeCell ref="K17:L17"/>
    <mergeCell ref="B25:P25"/>
    <mergeCell ref="B27:P27"/>
    <mergeCell ref="B28:P28"/>
    <mergeCell ref="D33:D34"/>
    <mergeCell ref="R17:AE18"/>
    <mergeCell ref="R19:X19"/>
    <mergeCell ref="Y19:AE19"/>
    <mergeCell ref="R20:X20"/>
    <mergeCell ref="Y20:AE20"/>
    <mergeCell ref="R6:AE7"/>
    <mergeCell ref="R8:X8"/>
    <mergeCell ref="R9:X9"/>
    <mergeCell ref="C6:F7"/>
    <mergeCell ref="C8:F8"/>
    <mergeCell ref="Y8:AE8"/>
    <mergeCell ref="Y9:AE9"/>
    <mergeCell ref="O8:P8"/>
    <mergeCell ref="R10:X10"/>
    <mergeCell ref="B6:B7"/>
    <mergeCell ref="I6:J6"/>
    <mergeCell ref="K6:L7"/>
    <mergeCell ref="O6:P7"/>
    <mergeCell ref="I7:J7"/>
    <mergeCell ref="K9:L9"/>
    <mergeCell ref="K8:L8"/>
    <mergeCell ref="M6:N7"/>
    <mergeCell ref="M8:N8"/>
    <mergeCell ref="Y10:AE10"/>
    <mergeCell ref="M16:N16"/>
    <mergeCell ref="M34:N34"/>
    <mergeCell ref="R13:X13"/>
    <mergeCell ref="R12:X12"/>
    <mergeCell ref="O15:P15"/>
    <mergeCell ref="Y14:AE14"/>
    <mergeCell ref="Y11:AE11"/>
    <mergeCell ref="R11:X11"/>
    <mergeCell ref="B29:P29"/>
    <mergeCell ref="C89:G95"/>
    <mergeCell ref="G11:H12"/>
    <mergeCell ref="G41:H41"/>
    <mergeCell ref="AD33:AD34"/>
    <mergeCell ref="M15:N15"/>
    <mergeCell ref="K11:L12"/>
    <mergeCell ref="R30:R31"/>
    <mergeCell ref="AC30:AE31"/>
    <mergeCell ref="AC33:AC34"/>
    <mergeCell ref="K13:L13"/>
    <mergeCell ref="M11:N12"/>
    <mergeCell ref="M14:N14"/>
    <mergeCell ref="M13:N13"/>
    <mergeCell ref="Y12:AE12"/>
    <mergeCell ref="Y13:AE13"/>
    <mergeCell ref="O14:P14"/>
    <mergeCell ref="R14:X14"/>
    <mergeCell ref="C84:E84"/>
    <mergeCell ref="B79:F79"/>
    <mergeCell ref="E33:E34"/>
    <mergeCell ref="G15:H15"/>
    <mergeCell ref="G42:H42"/>
    <mergeCell ref="G43:H43"/>
    <mergeCell ref="G44:H44"/>
    <mergeCell ref="K15:L15"/>
    <mergeCell ref="B33:B34"/>
    <mergeCell ref="C86:E86"/>
    <mergeCell ref="B88:F88"/>
    <mergeCell ref="B89:B95"/>
    <mergeCell ref="C85:E85"/>
    <mergeCell ref="C11:C12"/>
    <mergeCell ref="I11:J11"/>
    <mergeCell ref="E11:E12"/>
    <mergeCell ref="F11:F12"/>
    <mergeCell ref="G14:H14"/>
    <mergeCell ref="G45:H45"/>
    <mergeCell ref="Y34:Z34"/>
    <mergeCell ref="Q34:R34"/>
    <mergeCell ref="U34:V34"/>
    <mergeCell ref="O34:P34"/>
    <mergeCell ref="I34:J34"/>
    <mergeCell ref="R29:AE29"/>
    <mergeCell ref="B30:P30"/>
    <mergeCell ref="AA34:AB34"/>
    <mergeCell ref="S30:Z31"/>
    <mergeCell ref="B21:P21"/>
    <mergeCell ref="G6:G7"/>
    <mergeCell ref="H6:H7"/>
    <mergeCell ref="K16:L16"/>
    <mergeCell ref="F33:F34"/>
    <mergeCell ref="K34:L34"/>
    <mergeCell ref="C33:C34"/>
    <mergeCell ref="G16:H16"/>
    <mergeCell ref="D11:D12"/>
    <mergeCell ref="K14:L14"/>
  </mergeCells>
  <printOptions horizontalCentered="1"/>
  <pageMargins left="0" right="0" top="0.1968503937007874" bottom="0.1968503937007874" header="0" footer="0"/>
  <pageSetup fitToHeight="0" fitToWidth="1" horizontalDpi="600" verticalDpi="600" orientation="landscape" paperSize="9" scale="66" r:id="rId2"/>
  <rowBreaks count="2" manualBreakCount="2">
    <brk id="40" max="255" man="1"/>
    <brk id="75" max="255" man="1"/>
  </rowBreaks>
  <ignoredErrors>
    <ignoredError sqref="AE86" formula="1"/>
    <ignoredError sqref="Y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PZTS</dc:creator>
  <cp:keywords/>
  <dc:description/>
  <cp:lastModifiedBy>Agata Biesaga</cp:lastModifiedBy>
  <cp:lastPrinted>2017-07-05T10:44:47Z</cp:lastPrinted>
  <dcterms:created xsi:type="dcterms:W3CDTF">2008-06-20T10:31:14Z</dcterms:created>
  <dcterms:modified xsi:type="dcterms:W3CDTF">2017-07-27T14:28:19Z</dcterms:modified>
  <cp:category/>
  <cp:version/>
  <cp:contentType/>
  <cp:contentStatus/>
</cp:coreProperties>
</file>